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5"/>
  </bookViews>
  <sheets>
    <sheet name="18.12" sheetId="7" r:id="rId1"/>
    <sheet name="19.12" sheetId="8" r:id="rId2"/>
    <sheet name="20.12" sheetId="9" r:id="rId3"/>
    <sheet name="21.12" sheetId="10" r:id="rId4"/>
    <sheet name="22.12" sheetId="11" r:id="rId5"/>
    <sheet name="23.12" sheetId="12" r:id="rId6"/>
  </sheets>
  <calcPr calcId="124519"/>
</workbook>
</file>

<file path=xl/calcChain.xml><?xml version="1.0" encoding="utf-8"?>
<calcChain xmlns="http://schemas.openxmlformats.org/spreadsheetml/2006/main">
  <c r="I38" i="11"/>
  <c r="H38"/>
  <c r="G38"/>
  <c r="F38"/>
  <c r="I29"/>
  <c r="H29"/>
  <c r="G29"/>
  <c r="F29"/>
  <c r="E20"/>
  <c r="D20"/>
  <c r="I19"/>
  <c r="H19"/>
  <c r="G19"/>
  <c r="F19"/>
  <c r="I11"/>
  <c r="I20" s="1"/>
  <c r="H11"/>
  <c r="H20" s="1"/>
  <c r="G11"/>
  <c r="G20" s="1"/>
  <c r="F11"/>
  <c r="F20" s="1"/>
  <c r="G26" i="9" l="1"/>
  <c r="H26"/>
  <c r="I26"/>
  <c r="F26"/>
  <c r="G37" i="10"/>
  <c r="H37"/>
  <c r="I37"/>
  <c r="F37"/>
  <c r="G28" i="8"/>
  <c r="H28"/>
  <c r="I28"/>
  <c r="F28"/>
  <c r="E19" i="10" l="1"/>
  <c r="G10" i="9" l="1"/>
  <c r="H10"/>
  <c r="I10"/>
  <c r="F10"/>
  <c r="G38" i="8" l="1"/>
  <c r="H38"/>
  <c r="I38"/>
  <c r="F38"/>
  <c r="G18"/>
  <c r="H18"/>
  <c r="I18"/>
  <c r="F18"/>
  <c r="D10" l="1"/>
  <c r="G37" i="7" l="1"/>
  <c r="H37"/>
  <c r="I37"/>
  <c r="F37"/>
  <c r="G10"/>
  <c r="H10"/>
  <c r="I10"/>
  <c r="F10"/>
  <c r="D10"/>
  <c r="D18" s="1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6" i="9"/>
  <c r="H36"/>
  <c r="I36"/>
  <c r="F36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<sst xmlns="http://schemas.openxmlformats.org/spreadsheetml/2006/main" count="399" uniqueCount="97">
  <si>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</si>
  <si>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</si>
  <si>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</si>
  <si>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</si>
  <si>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</si>
  <si>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</si>
  <si>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</si>
  <si>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</si>
  <si>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</si>
  <si>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</si>
  <si>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</si>
  <si>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</si>
  <si>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</si>
  <si>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</si>
  <si>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</si>
  <si>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</si>
  <si>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</si>
  <si>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</si>
  <si>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</si>
  <si>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</si>
  <si>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</si>
  <si>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</si>
  <si>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</si>
  <si>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</si>
  <si>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</si>
  <si>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</si>
  <si>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</si>
  <si>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</si>
  <si>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Сок фруктовый (нектар плодовый)</t>
  </si>
  <si>
    <t>Хлеб ржаной/пшеничный</t>
  </si>
  <si>
    <t>Бутерброд с маслом сливочным (30/10)</t>
  </si>
  <si>
    <t>Чай с сахаром, с яблоком</t>
  </si>
  <si>
    <t>Суп картофельный с горохом</t>
  </si>
  <si>
    <t xml:space="preserve">Чай с сахаром </t>
  </si>
  <si>
    <t>Компот из свежих яблок</t>
  </si>
  <si>
    <t>Каша геркулесовая молочная</t>
  </si>
  <si>
    <t>Каша гречневая рассыпчатая с маслом сливочным</t>
  </si>
  <si>
    <t>Каша пшенная молочная</t>
  </si>
  <si>
    <t>Борщ из свежей капусты с картофелем со сметаной</t>
  </si>
  <si>
    <t>Чай с сахаром и лимоном</t>
  </si>
  <si>
    <t>Каша пшеничная молочная</t>
  </si>
  <si>
    <t>90</t>
  </si>
  <si>
    <t>100</t>
  </si>
  <si>
    <t>Хлеб ржаной</t>
  </si>
  <si>
    <t>Хлеб пшеничный/ржаной</t>
  </si>
  <si>
    <t>200/5</t>
  </si>
  <si>
    <t>150/3</t>
  </si>
  <si>
    <t>30/20</t>
  </si>
  <si>
    <t>180/3</t>
  </si>
  <si>
    <t>Чай с сахаром, с шиповником</t>
  </si>
  <si>
    <t>Рассольник Ленинградский со сметаной</t>
  </si>
  <si>
    <t>50/150</t>
  </si>
  <si>
    <t>Напиток из изюма и яблок</t>
  </si>
  <si>
    <t>25/30</t>
  </si>
  <si>
    <t>20/30</t>
  </si>
  <si>
    <t>20/20</t>
  </si>
  <si>
    <t>хол.закуска</t>
  </si>
  <si>
    <t>30/30</t>
  </si>
  <si>
    <t>Каша рисовая молочная (вязкая) с маслом сливочным</t>
  </si>
  <si>
    <t>Биточки рыбные</t>
  </si>
  <si>
    <t>Макароны отварные с маслом сливочным</t>
  </si>
  <si>
    <t>Бутерброд с сыром и маслом сливочным (30/15/5)</t>
  </si>
  <si>
    <t>187/8/5</t>
  </si>
  <si>
    <t xml:space="preserve">Масло сливочное </t>
  </si>
  <si>
    <t>Блины с маслом сливочным</t>
  </si>
  <si>
    <t>45/5</t>
  </si>
  <si>
    <t>Чай с сахаром</t>
  </si>
  <si>
    <t>Щи из свежей капусты с картофелем</t>
  </si>
  <si>
    <t>Кисель</t>
  </si>
  <si>
    <t>35/25</t>
  </si>
  <si>
    <t>Свекла отварная (дольками)</t>
  </si>
  <si>
    <t>Суп картофельный с вермешелью</t>
  </si>
  <si>
    <t>Плов из куриной грудки 50/150</t>
  </si>
  <si>
    <t>25/25</t>
  </si>
  <si>
    <t>60/40</t>
  </si>
  <si>
    <t>Горошек консервированный (доп.гарнир)</t>
  </si>
  <si>
    <t>Жаркое из куриных грудок</t>
  </si>
  <si>
    <t>180/5</t>
  </si>
  <si>
    <t>Сыр порциями</t>
  </si>
  <si>
    <t>Курица запеченная</t>
  </si>
  <si>
    <t>Каша пшеничная вязкая с маслом сливочным</t>
  </si>
  <si>
    <t>Итого</t>
  </si>
  <si>
    <t>Сушки</t>
  </si>
  <si>
    <t>Тефтели мясные в томатном соусе</t>
  </si>
  <si>
    <t>Салат из моркови с сахаром</t>
  </si>
  <si>
    <t>Картофельное пюре с маслом сливочным</t>
  </si>
  <si>
    <t>Бутерброд с повидлом</t>
  </si>
  <si>
    <t>Напиток из сухофруктов</t>
  </si>
  <si>
    <t>Круассан</t>
  </si>
  <si>
    <t>Печенье</t>
  </si>
  <si>
    <t>Котлеты куриные</t>
  </si>
  <si>
    <t>Каша манная молочная с маслом сливочным</t>
  </si>
  <si>
    <t>105/5</t>
  </si>
  <si>
    <t>Сырники из творога с повидлом</t>
  </si>
  <si>
    <t>гор.блюдо</t>
  </si>
  <si>
    <t>60/30</t>
  </si>
  <si>
    <t>150/5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</si>
</sst>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249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>
      <alignment horizontal="center" vertical="center"/>
    </xf>
    <xf numFmtId="0" fontId="15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3" fillId="2" borderId="5" xfId="0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 wrapText="1"/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3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5" fillId="2" borderId="6" xfId="0" applyFont="1" applyFill="1" applyBorder="1" applyAlignment="1">
      <alignment horizontal="center"/>
    </xf>
    <xf numFmtId="0" fontId="15" fillId="2" borderId="6" xfId="1" applyNumberFormat="1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2" fontId="15" fillId="2" borderId="3" xfId="1" applyNumberFormat="1" applyFont="1" applyFill="1" applyBorder="1" applyAlignment="1">
      <alignment horizontal="center"/>
    </xf>
    <xf numFmtId="2" fontId="15" fillId="2" borderId="6" xfId="1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2" fillId="2" borderId="9" xfId="0" applyFont="1" applyFill="1" applyBorder="1" applyAlignment="1"/>
    <xf numFmtId="0" fontId="12" fillId="2" borderId="11" xfId="0" applyFont="1" applyFill="1" applyBorder="1" applyAlignment="1" applyProtection="1">
      <alignment horizontal="center"/>
      <protection locked="0"/>
    </xf>
    <xf numFmtId="2" fontId="12" fillId="2" borderId="6" xfId="0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Alignment="1"/>
    <xf numFmtId="0" fontId="12" fillId="2" borderId="3" xfId="0" applyFont="1" applyFill="1" applyBorder="1" applyAlignment="1"/>
    <xf numFmtId="0" fontId="12" fillId="2" borderId="2" xfId="0" applyFont="1" applyFill="1" applyBorder="1" applyAlignment="1" applyProtection="1">
      <alignment wrapText="1"/>
      <protection locked="0"/>
    </xf>
    <xf numFmtId="2" fontId="12" fillId="2" borderId="2" xfId="0" applyNumberFormat="1" applyFont="1" applyFill="1" applyBorder="1" applyAlignment="1" applyProtection="1">
      <alignment horizontal="center"/>
      <protection locked="0"/>
    </xf>
    <xf numFmtId="0" fontId="12" fillId="2" borderId="10" xfId="0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left" wrapText="1"/>
      <protection locked="0"/>
    </xf>
    <xf numFmtId="0" fontId="12" fillId="2" borderId="7" xfId="0" applyFont="1" applyFill="1" applyBorder="1" applyAlignment="1"/>
    <xf numFmtId="2" fontId="12" fillId="2" borderId="3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1" fontId="12" fillId="2" borderId="14" xfId="0" applyNumberFormat="1" applyFont="1" applyFill="1" applyBorder="1" applyAlignment="1" applyProtection="1">
      <protection locked="0"/>
    </xf>
    <xf numFmtId="2" fontId="12" fillId="2" borderId="7" xfId="0" applyNumberFormat="1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horizontal="center"/>
      <protection locked="0"/>
    </xf>
    <xf numFmtId="1" fontId="12" fillId="2" borderId="2" xfId="0" applyNumberFormat="1" applyFont="1" applyFill="1" applyBorder="1" applyAlignment="1" applyProtection="1">
      <protection locked="0"/>
    </xf>
    <xf numFmtId="2" fontId="12" fillId="2" borderId="2" xfId="0" applyNumberFormat="1" applyFont="1" applyFill="1" applyBorder="1" applyAlignment="1" applyProtection="1">
      <protection locked="0"/>
    </xf>
    <xf numFmtId="2" fontId="12" fillId="2" borderId="1" xfId="0" applyNumberFormat="1" applyFont="1" applyFill="1" applyBorder="1" applyAlignment="1" applyProtection="1">
      <protection locked="0"/>
    </xf>
    <xf numFmtId="0" fontId="12" fillId="2" borderId="9" xfId="0" applyFont="1" applyFill="1" applyBorder="1" applyAlignment="1">
      <alignment horizontal="center"/>
    </xf>
    <xf numFmtId="0" fontId="12" fillId="2" borderId="7" xfId="0" applyFont="1" applyFill="1" applyBorder="1" applyAlignment="1" applyProtection="1">
      <alignment horizontal="left" wrapText="1"/>
      <protection locked="0"/>
    </xf>
    <xf numFmtId="0" fontId="17" fillId="2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2" fontId="17" fillId="0" borderId="3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2" fontId="18" fillId="2" borderId="2" xfId="1" applyNumberFormat="1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2" fontId="17" fillId="2" borderId="6" xfId="1" applyNumberFormat="1" applyFont="1" applyFill="1" applyBorder="1" applyAlignment="1">
      <alignment horizontal="center"/>
    </xf>
    <xf numFmtId="0" fontId="17" fillId="0" borderId="3" xfId="0" applyFont="1" applyFill="1" applyBorder="1" applyAlignment="1">
      <alignment horizontal="left"/>
    </xf>
    <xf numFmtId="0" fontId="17" fillId="0" borderId="3" xfId="0" applyFont="1" applyFill="1" applyBorder="1"/>
    <xf numFmtId="0" fontId="17" fillId="0" borderId="3" xfId="0" applyFont="1" applyFill="1" applyBorder="1" applyAlignment="1">
      <alignment horizontal="center" vertical="center"/>
    </xf>
    <xf numFmtId="2" fontId="17" fillId="2" borderId="3" xfId="1" applyNumberFormat="1" applyFont="1" applyFill="1" applyBorder="1" applyAlignment="1">
      <alignment horizontal="center"/>
    </xf>
    <xf numFmtId="0" fontId="17" fillId="0" borderId="3" xfId="0" applyFont="1" applyFill="1" applyBorder="1" applyAlignment="1">
      <alignment horizontal="left" vertical="center"/>
    </xf>
    <xf numFmtId="0" fontId="17" fillId="0" borderId="3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vertical="center"/>
    </xf>
    <xf numFmtId="0" fontId="18" fillId="2" borderId="3" xfId="0" applyFont="1" applyFill="1" applyBorder="1" applyAlignment="1">
      <alignment horizontal="center"/>
    </xf>
    <xf numFmtId="2" fontId="17" fillId="2" borderId="3" xfId="0" applyNumberFormat="1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3" fillId="2" borderId="9" xfId="0" applyFont="1" applyFill="1" applyBorder="1" applyAlignment="1">
      <alignment horizontal="center" vertical="center"/>
    </xf>
    <xf numFmtId="0" fontId="17" fillId="0" borderId="3" xfId="0" applyNumberFormat="1" applyFont="1" applyFill="1" applyBorder="1" applyAlignment="1">
      <alignment vertical="center"/>
    </xf>
    <xf numFmtId="2" fontId="17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/>
    <xf numFmtId="2" fontId="17" fillId="0" borderId="3" xfId="0" applyNumberFormat="1" applyFont="1" applyFill="1" applyBorder="1" applyAlignment="1">
      <alignment horizontal="center" vertical="center"/>
    </xf>
    <xf numFmtId="0" fontId="17" fillId="0" borderId="3" xfId="0" applyNumberFormat="1" applyFont="1" applyFill="1" applyBorder="1" applyAlignment="1">
      <alignment horizontal="center"/>
    </xf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16" fillId="0" borderId="3" xfId="0" applyFont="1" applyFill="1" applyBorder="1" applyAlignment="1">
      <alignment vertical="center"/>
    </xf>
    <xf numFmtId="2" fontId="15" fillId="2" borderId="6" xfId="0" applyNumberFormat="1" applyFont="1" applyFill="1" applyBorder="1" applyAlignment="1">
      <alignment horizontal="center"/>
    </xf>
    <xf numFmtId="0" fontId="11" fillId="2" borderId="3" xfId="0" applyFont="1" applyFill="1" applyBorder="1" applyAlignment="1" applyProtection="1">
      <alignment wrapText="1"/>
      <protection locked="0"/>
    </xf>
    <xf numFmtId="0" fontId="11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2" fillId="2" borderId="0" xfId="0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 vertical="center"/>
    </xf>
    <xf numFmtId="2" fontId="17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7" fillId="0" borderId="0" xfId="0" applyNumberFormat="1" applyFont="1" applyFill="1" applyBorder="1" applyAlignment="1">
      <alignment horizontal="center" vertical="center"/>
    </xf>
    <xf numFmtId="2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/>
    <xf numFmtId="0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Alignment="1" applyProtection="1">
      <alignment wrapText="1"/>
      <protection locked="0"/>
    </xf>
    <xf numFmtId="0" fontId="18" fillId="2" borderId="0" xfId="0" applyFont="1" applyFill="1" applyBorder="1" applyAlignment="1">
      <alignment horizontal="center"/>
    </xf>
    <xf numFmtId="2" fontId="17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 applyProtection="1">
      <alignment horizontal="center"/>
      <protection locked="0"/>
    </xf>
    <xf numFmtId="2" fontId="13" fillId="2" borderId="0" xfId="0" applyNumberFormat="1" applyFont="1" applyFill="1" applyBorder="1" applyAlignment="1" applyProtection="1">
      <alignment horizontal="center"/>
      <protection locked="0"/>
    </xf>
    <xf numFmtId="2" fontId="18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 applyProtection="1">
      <protection locked="0"/>
    </xf>
    <xf numFmtId="1" fontId="12" fillId="2" borderId="0" xfId="0" applyNumberFormat="1" applyFont="1" applyFill="1" applyBorder="1" applyAlignment="1" applyProtection="1">
      <protection locked="0"/>
    </xf>
    <xf numFmtId="0" fontId="13" fillId="2" borderId="0" xfId="0" applyFont="1" applyFill="1" applyBorder="1" applyAlignment="1"/>
    <xf numFmtId="0" fontId="12" fillId="2" borderId="0" xfId="0" applyFont="1" applyFill="1" applyBorder="1" applyAlignment="1" applyProtection="1">
      <alignment horizontal="left" wrapText="1"/>
      <protection locked="0"/>
    </xf>
    <xf numFmtId="0" fontId="11" fillId="2" borderId="0" xfId="0" applyFont="1" applyFill="1" applyBorder="1" applyAlignment="1" applyProtection="1">
      <alignment horizontal="left" wrapText="1"/>
      <protection locked="0"/>
    </xf>
    <xf numFmtId="0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wrapText="1"/>
    </xf>
    <xf numFmtId="0" fontId="11" fillId="2" borderId="0" xfId="0" applyFont="1" applyFill="1" applyBorder="1" applyAlignment="1" applyProtection="1">
      <alignment wrapText="1"/>
      <protection locked="0"/>
    </xf>
    <xf numFmtId="2" fontId="12" fillId="2" borderId="0" xfId="0" applyNumberFormat="1" applyFont="1" applyFill="1" applyBorder="1" applyAlignment="1" applyProtection="1">
      <protection locked="0"/>
    </xf>
    <xf numFmtId="0" fontId="12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/>
    <xf numFmtId="0" fontId="13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10" fillId="2" borderId="3" xfId="0" applyFont="1" applyFill="1" applyBorder="1" applyAlignment="1"/>
    <xf numFmtId="0" fontId="10" fillId="2" borderId="0" xfId="0" applyFont="1" applyFill="1" applyBorder="1" applyAlignment="1"/>
    <xf numFmtId="0" fontId="19" fillId="0" borderId="3" xfId="0" applyFont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left"/>
    </xf>
    <xf numFmtId="49" fontId="17" fillId="2" borderId="3" xfId="0" applyNumberFormat="1" applyFont="1" applyFill="1" applyBorder="1" applyAlignment="1">
      <alignment horizontal="center"/>
    </xf>
    <xf numFmtId="0" fontId="17" fillId="2" borderId="3" xfId="0" applyFont="1" applyFill="1" applyBorder="1"/>
    <xf numFmtId="0" fontId="16" fillId="2" borderId="3" xfId="0" applyFont="1" applyFill="1" applyBorder="1"/>
    <xf numFmtId="0" fontId="9" fillId="2" borderId="6" xfId="0" applyFont="1" applyFill="1" applyBorder="1" applyAlignment="1" applyProtection="1">
      <alignment wrapText="1"/>
      <protection locked="0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2" fontId="20" fillId="2" borderId="6" xfId="1" applyNumberFormat="1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19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17" fillId="2" borderId="3" xfId="0" applyNumberFormat="1" applyFont="1" applyFill="1" applyBorder="1" applyAlignment="1">
      <alignment horizontal="left"/>
    </xf>
    <xf numFmtId="0" fontId="17" fillId="2" borderId="3" xfId="0" applyNumberFormat="1" applyFont="1" applyFill="1" applyBorder="1"/>
    <xf numFmtId="0" fontId="8" fillId="2" borderId="6" xfId="0" applyFont="1" applyFill="1" applyBorder="1" applyAlignment="1" applyProtection="1">
      <alignment horizontal="left" wrapText="1"/>
      <protection locked="0"/>
    </xf>
    <xf numFmtId="0" fontId="8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3" fillId="2" borderId="9" xfId="0" applyFont="1" applyFill="1" applyBorder="1" applyAlignment="1"/>
    <xf numFmtId="0" fontId="12" fillId="2" borderId="10" xfId="0" applyFont="1" applyFill="1" applyBorder="1" applyAlignment="1" applyProtection="1">
      <protection locked="0"/>
    </xf>
    <xf numFmtId="0" fontId="12" fillId="2" borderId="6" xfId="0" applyFont="1" applyFill="1" applyBorder="1" applyAlignment="1" applyProtection="1">
      <alignment wrapText="1"/>
      <protection locked="0"/>
    </xf>
    <xf numFmtId="0" fontId="7" fillId="2" borderId="6" xfId="0" applyFont="1" applyFill="1" applyBorder="1" applyAlignment="1" applyProtection="1">
      <alignment horizontal="left" wrapText="1"/>
      <protection locked="0"/>
    </xf>
    <xf numFmtId="2" fontId="7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/>
    <xf numFmtId="0" fontId="7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7" fillId="0" borderId="3" xfId="0" applyFont="1" applyBorder="1" applyAlignment="1">
      <alignment wrapText="1"/>
    </xf>
    <xf numFmtId="2" fontId="6" fillId="0" borderId="3" xfId="0" applyNumberFormat="1" applyFont="1" applyBorder="1" applyAlignment="1">
      <alignment horizontal="center"/>
    </xf>
    <xf numFmtId="0" fontId="6" fillId="0" borderId="0" xfId="0" applyFont="1" applyBorder="1" applyAlignment="1"/>
    <xf numFmtId="0" fontId="6" fillId="2" borderId="3" xfId="0" applyFont="1" applyFill="1" applyBorder="1"/>
    <xf numFmtId="2" fontId="6" fillId="2" borderId="3" xfId="0" applyNumberFormat="1" applyFont="1" applyFill="1" applyBorder="1" applyAlignment="1" applyProtection="1">
      <alignment horizontal="center"/>
      <protection locked="0"/>
    </xf>
    <xf numFmtId="2" fontId="6" fillId="2" borderId="3" xfId="0" applyNumberFormat="1" applyFont="1" applyFill="1" applyBorder="1" applyAlignment="1">
      <alignment horizontal="center"/>
    </xf>
    <xf numFmtId="0" fontId="19" fillId="2" borderId="3" xfId="0" applyFont="1" applyFill="1" applyBorder="1" applyAlignment="1"/>
    <xf numFmtId="0" fontId="19" fillId="2" borderId="3" xfId="0" applyFont="1" applyFill="1" applyBorder="1"/>
    <xf numFmtId="0" fontId="16" fillId="2" borderId="3" xfId="0" applyFont="1" applyFill="1" applyBorder="1" applyAlignment="1">
      <alignment vertical="center"/>
    </xf>
    <xf numFmtId="0" fontId="17" fillId="2" borderId="3" xfId="0" applyNumberFormat="1" applyFont="1" applyFill="1" applyBorder="1" applyAlignment="1">
      <alignment horizontal="center"/>
    </xf>
    <xf numFmtId="0" fontId="16" fillId="2" borderId="3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 applyAlignment="1"/>
    <xf numFmtId="0" fontId="6" fillId="2" borderId="3" xfId="0" applyFont="1" applyFill="1" applyBorder="1" applyAlignment="1">
      <alignment horizontal="center" wrapText="1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/>
    </xf>
    <xf numFmtId="0" fontId="6" fillId="0" borderId="3" xfId="0" applyFont="1" applyBorder="1" applyAlignment="1"/>
    <xf numFmtId="2" fontId="21" fillId="0" borderId="0" xfId="0" applyNumberFormat="1" applyFont="1" applyAlignment="1">
      <alignment horizontal="center"/>
    </xf>
    <xf numFmtId="0" fontId="6" fillId="2" borderId="6" xfId="0" applyFont="1" applyFill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2" borderId="9" xfId="0" applyFont="1" applyFill="1" applyBorder="1" applyAlignment="1"/>
    <xf numFmtId="0" fontId="6" fillId="2" borderId="7" xfId="0" applyFont="1" applyFill="1" applyBorder="1" applyAlignment="1"/>
    <xf numFmtId="0" fontId="5" fillId="0" borderId="3" xfId="0" applyFont="1" applyBorder="1" applyAlignment="1">
      <alignment horizontal="center"/>
    </xf>
    <xf numFmtId="0" fontId="5" fillId="2" borderId="6" xfId="0" applyFont="1" applyFill="1" applyBorder="1" applyAlignment="1" applyProtection="1">
      <alignment horizontal="left" wrapText="1"/>
      <protection locked="0"/>
    </xf>
    <xf numFmtId="0" fontId="5" fillId="2" borderId="3" xfId="0" applyFont="1" applyFill="1" applyBorder="1" applyAlignment="1"/>
    <xf numFmtId="0" fontId="5" fillId="2" borderId="3" xfId="0" applyFont="1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5" fillId="2" borderId="3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wrapText="1"/>
    </xf>
    <xf numFmtId="2" fontId="5" fillId="2" borderId="3" xfId="0" applyNumberFormat="1" applyFont="1" applyFill="1" applyBorder="1" applyAlignment="1" applyProtection="1">
      <alignment horizontal="center"/>
      <protection locked="0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2" fontId="22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8" xfId="0" applyFont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left" vertical="center"/>
    </xf>
    <xf numFmtId="0" fontId="3" fillId="0" borderId="3" xfId="0" applyFont="1" applyBorder="1" applyAlignment="1">
      <alignment wrapText="1"/>
    </xf>
    <xf numFmtId="0" fontId="0" fillId="2" borderId="3" xfId="0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left"/>
    </xf>
    <xf numFmtId="0" fontId="13" fillId="0" borderId="3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/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2" borderId="6" xfId="0" applyFont="1" applyFill="1" applyBorder="1" applyAlignment="1"/>
    <xf numFmtId="0" fontId="1" fillId="2" borderId="3" xfId="0" applyFont="1" applyFill="1" applyBorder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workbookViewId="0">
      <selection activeCell="C21" sqref="C21:I21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>
      <c r="A2" s="239" t="s">
        <v>13</v>
      </c>
      <c r="B2" s="240"/>
      <c r="C2" s="241"/>
      <c r="D2" s="43" t="s">
        <v>12</v>
      </c>
      <c r="E2" s="44" t="s">
        <v>20</v>
      </c>
      <c r="F2" s="43"/>
      <c r="G2" s="43"/>
      <c r="H2" s="43" t="s">
        <v>11</v>
      </c>
      <c r="I2" s="3">
        <v>45278</v>
      </c>
    </row>
    <row r="3" spans="1:13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13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13" ht="15.75" thickBot="1">
      <c r="A5" s="21" t="s">
        <v>2</v>
      </c>
      <c r="B5" s="51"/>
      <c r="C5" s="2"/>
      <c r="D5" s="36"/>
      <c r="E5" s="5"/>
      <c r="F5" s="37"/>
      <c r="G5" s="37"/>
      <c r="H5" s="37"/>
      <c r="I5" s="37"/>
    </row>
    <row r="6" spans="1:13" ht="14.1" customHeight="1">
      <c r="A6" s="153" t="s">
        <v>17</v>
      </c>
      <c r="B6" s="57">
        <v>173</v>
      </c>
      <c r="C6" s="168" t="s">
        <v>35</v>
      </c>
      <c r="D6" s="81">
        <v>200</v>
      </c>
      <c r="E6" s="58"/>
      <c r="F6" s="175">
        <v>216</v>
      </c>
      <c r="G6" s="175">
        <v>11.23</v>
      </c>
      <c r="H6" s="175">
        <v>3.86</v>
      </c>
      <c r="I6" s="175">
        <v>21</v>
      </c>
    </row>
    <row r="7" spans="1:13" ht="13.5" customHeight="1">
      <c r="A7" s="61" t="s">
        <v>1</v>
      </c>
      <c r="B7" s="59">
        <v>376</v>
      </c>
      <c r="C7" s="174" t="s">
        <v>31</v>
      </c>
      <c r="D7" s="81">
        <v>200</v>
      </c>
      <c r="E7" s="58"/>
      <c r="F7" s="175">
        <v>36.68</v>
      </c>
      <c r="G7" s="175">
        <v>0.11</v>
      </c>
      <c r="H7" s="175">
        <v>0.06</v>
      </c>
      <c r="I7" s="175">
        <v>8.9700000000000006</v>
      </c>
    </row>
    <row r="8" spans="1:13">
      <c r="A8" s="154" t="s">
        <v>0</v>
      </c>
      <c r="B8" s="59"/>
      <c r="C8" s="235" t="s">
        <v>82</v>
      </c>
      <c r="D8" s="81">
        <v>30</v>
      </c>
      <c r="E8" s="58"/>
      <c r="F8" s="175">
        <v>122.1</v>
      </c>
      <c r="G8" s="175">
        <v>2.2200000000000002</v>
      </c>
      <c r="H8" s="175">
        <v>2.82</v>
      </c>
      <c r="I8" s="175">
        <v>21.93</v>
      </c>
    </row>
    <row r="9" spans="1:13">
      <c r="A9" s="61" t="s">
        <v>0</v>
      </c>
      <c r="B9" s="59"/>
      <c r="C9" s="160" t="s">
        <v>27</v>
      </c>
      <c r="D9" s="81">
        <v>70</v>
      </c>
      <c r="E9" s="58"/>
      <c r="F9" s="175">
        <v>183.4</v>
      </c>
      <c r="G9" s="175">
        <v>5.25</v>
      </c>
      <c r="H9" s="175">
        <v>2.0299999999999998</v>
      </c>
      <c r="I9" s="175">
        <v>35.979999999999997</v>
      </c>
    </row>
    <row r="10" spans="1:13" ht="15.75" thickBot="1">
      <c r="A10" s="61"/>
      <c r="B10" s="59"/>
      <c r="C10" s="62"/>
      <c r="D10" s="83">
        <f>SUM(D6:D9)</f>
        <v>500</v>
      </c>
      <c r="E10" s="12">
        <v>37.549999999999997</v>
      </c>
      <c r="F10" s="84">
        <f>SUM(F6:F9)</f>
        <v>558.17999999999995</v>
      </c>
      <c r="G10" s="84">
        <f t="shared" ref="G10:I10" si="0">SUM(G6:G9)</f>
        <v>18.810000000000002</v>
      </c>
      <c r="H10" s="84">
        <f t="shared" si="0"/>
        <v>8.77</v>
      </c>
      <c r="I10" s="84">
        <f t="shared" si="0"/>
        <v>87.88</v>
      </c>
    </row>
    <row r="11" spans="1:13" ht="15.75" thickBot="1">
      <c r="A11" s="21" t="s">
        <v>10</v>
      </c>
      <c r="B11" s="64"/>
      <c r="C11" s="65"/>
      <c r="D11" s="85"/>
      <c r="E11" s="58"/>
      <c r="F11" s="86"/>
      <c r="G11" s="86"/>
      <c r="H11" s="86"/>
      <c r="I11" s="86"/>
    </row>
    <row r="12" spans="1:13">
      <c r="A12" s="110" t="s">
        <v>18</v>
      </c>
      <c r="B12" s="152">
        <v>88</v>
      </c>
      <c r="C12" s="176" t="s">
        <v>38</v>
      </c>
      <c r="D12" s="178" t="s">
        <v>45</v>
      </c>
      <c r="E12" s="102"/>
      <c r="F12" s="175">
        <v>191.1</v>
      </c>
      <c r="G12" s="175">
        <v>5.57</v>
      </c>
      <c r="H12" s="175">
        <v>8.69</v>
      </c>
      <c r="I12" s="175">
        <v>18.93</v>
      </c>
      <c r="J12" s="170"/>
    </row>
    <row r="13" spans="1:13" ht="15.75" customHeight="1">
      <c r="A13" s="110" t="s">
        <v>17</v>
      </c>
      <c r="B13" s="152"/>
      <c r="C13" s="236" t="s">
        <v>83</v>
      </c>
      <c r="D13" s="213" t="s">
        <v>74</v>
      </c>
      <c r="E13" s="88"/>
      <c r="F13" s="175">
        <v>114.47</v>
      </c>
      <c r="G13" s="175">
        <v>7.77</v>
      </c>
      <c r="H13" s="175">
        <v>8.35</v>
      </c>
      <c r="I13" s="175">
        <v>9.57</v>
      </c>
      <c r="J13" s="214"/>
      <c r="K13" s="214"/>
      <c r="L13" s="214"/>
      <c r="M13" s="214"/>
    </row>
    <row r="14" spans="1:13">
      <c r="A14" s="110" t="s">
        <v>21</v>
      </c>
      <c r="B14" s="152">
        <v>182</v>
      </c>
      <c r="C14" s="177" t="s">
        <v>36</v>
      </c>
      <c r="D14" s="178" t="s">
        <v>46</v>
      </c>
      <c r="E14" s="88"/>
      <c r="F14" s="175">
        <v>265.3</v>
      </c>
      <c r="G14" s="175">
        <v>4.9000000000000004</v>
      </c>
      <c r="H14" s="175">
        <v>7.69</v>
      </c>
      <c r="I14" s="175">
        <v>45.56</v>
      </c>
    </row>
    <row r="15" spans="1:13">
      <c r="A15" s="110" t="s">
        <v>22</v>
      </c>
      <c r="B15" s="152">
        <v>389</v>
      </c>
      <c r="C15" s="177" t="s">
        <v>28</v>
      </c>
      <c r="D15" s="178">
        <v>200</v>
      </c>
      <c r="E15" s="88"/>
      <c r="F15" s="175">
        <v>84.8</v>
      </c>
      <c r="G15" s="175">
        <v>1</v>
      </c>
      <c r="H15" s="175">
        <v>0</v>
      </c>
      <c r="I15" s="175">
        <v>20.2</v>
      </c>
    </row>
    <row r="16" spans="1:13">
      <c r="A16" s="111" t="s">
        <v>0</v>
      </c>
      <c r="B16" s="152"/>
      <c r="C16" s="177" t="s">
        <v>44</v>
      </c>
      <c r="D16" s="178" t="s">
        <v>47</v>
      </c>
      <c r="E16" s="93"/>
      <c r="F16" s="103">
        <v>120</v>
      </c>
      <c r="G16" s="103">
        <v>3.93</v>
      </c>
      <c r="H16" s="103">
        <v>0.54</v>
      </c>
      <c r="I16" s="103">
        <v>24.66</v>
      </c>
    </row>
    <row r="17" spans="1:9">
      <c r="A17" s="28"/>
      <c r="B17" s="16"/>
      <c r="C17" s="177"/>
      <c r="D17" s="179">
        <v>708</v>
      </c>
      <c r="E17" s="161">
        <v>77.59</v>
      </c>
      <c r="F17" s="96">
        <f>SUM(F12:F16)</f>
        <v>775.67</v>
      </c>
      <c r="G17" s="96">
        <f t="shared" ref="G17:I17" si="1">SUM(G12:G16)</f>
        <v>23.17</v>
      </c>
      <c r="H17" s="96">
        <f t="shared" si="1"/>
        <v>25.27</v>
      </c>
      <c r="I17" s="96">
        <f t="shared" si="1"/>
        <v>118.92</v>
      </c>
    </row>
    <row r="18" spans="1:9" ht="15.75" thickBot="1">
      <c r="A18" s="61"/>
      <c r="B18" s="68"/>
      <c r="C18" s="14" t="s">
        <v>16</v>
      </c>
      <c r="D18" s="13">
        <f>SUM(D10+D17)</f>
        <v>1208</v>
      </c>
      <c r="E18" s="42">
        <v>115.14</v>
      </c>
      <c r="F18" s="12">
        <f>SUM(F10+F17)</f>
        <v>1333.85</v>
      </c>
      <c r="G18" s="12">
        <f t="shared" ref="G18:I18" si="2">SUM(G10+G17)</f>
        <v>41.980000000000004</v>
      </c>
      <c r="H18" s="12">
        <f t="shared" si="2"/>
        <v>34.04</v>
      </c>
      <c r="I18" s="12">
        <f t="shared" si="2"/>
        <v>206.8</v>
      </c>
    </row>
    <row r="19" spans="1:9" ht="15.75" thickBot="1">
      <c r="A19" s="69"/>
      <c r="B19" s="70"/>
      <c r="C19" s="62"/>
      <c r="D19" s="71"/>
      <c r="E19" s="63"/>
      <c r="F19" s="12"/>
      <c r="G19" s="12"/>
      <c r="H19" s="12"/>
      <c r="I19" s="12"/>
    </row>
    <row r="20" spans="1:9" ht="15.75" thickBot="1">
      <c r="A20" s="171" t="s">
        <v>26</v>
      </c>
      <c r="B20" s="172"/>
      <c r="C20" s="173"/>
      <c r="D20" s="81"/>
      <c r="E20" s="72"/>
      <c r="F20" s="90"/>
      <c r="G20" s="95"/>
      <c r="H20" s="95"/>
      <c r="I20" s="95"/>
    </row>
    <row r="21" spans="1:9">
      <c r="A21" s="247" t="s">
        <v>0</v>
      </c>
      <c r="B21" s="57"/>
      <c r="C21" s="245" t="s">
        <v>86</v>
      </c>
      <c r="D21" s="246" t="s">
        <v>57</v>
      </c>
      <c r="E21" s="58"/>
      <c r="F21" s="175">
        <v>109</v>
      </c>
      <c r="G21" s="175">
        <v>1.5</v>
      </c>
      <c r="H21" s="175">
        <v>2.9</v>
      </c>
      <c r="I21" s="175">
        <v>21.8</v>
      </c>
    </row>
    <row r="22" spans="1:9" ht="15" customHeight="1">
      <c r="A22" s="30" t="s">
        <v>17</v>
      </c>
      <c r="B22" s="152"/>
      <c r="C22" s="236" t="s">
        <v>83</v>
      </c>
      <c r="D22" s="178">
        <v>90</v>
      </c>
      <c r="E22" s="88"/>
      <c r="F22" s="175">
        <v>114.47</v>
      </c>
      <c r="G22" s="175">
        <v>7.77</v>
      </c>
      <c r="H22" s="175">
        <v>8.35</v>
      </c>
      <c r="I22" s="175">
        <v>9.57</v>
      </c>
    </row>
    <row r="23" spans="1:9">
      <c r="A23" s="30" t="s">
        <v>21</v>
      </c>
      <c r="B23" s="152">
        <v>182</v>
      </c>
      <c r="C23" s="180" t="s">
        <v>36</v>
      </c>
      <c r="D23" s="178" t="s">
        <v>46</v>
      </c>
      <c r="E23" s="88"/>
      <c r="F23" s="175">
        <v>265.3</v>
      </c>
      <c r="G23" s="175">
        <v>10.34</v>
      </c>
      <c r="H23" s="175">
        <v>9.49</v>
      </c>
      <c r="I23" s="175">
        <v>46.41</v>
      </c>
    </row>
    <row r="24" spans="1:9">
      <c r="A24" s="30" t="s">
        <v>1</v>
      </c>
      <c r="B24" s="152">
        <v>376</v>
      </c>
      <c r="C24" s="180" t="s">
        <v>31</v>
      </c>
      <c r="D24" s="178">
        <v>200</v>
      </c>
      <c r="E24" s="58"/>
      <c r="F24" s="175">
        <v>36.68</v>
      </c>
      <c r="G24" s="175">
        <v>0.11</v>
      </c>
      <c r="H24" s="175">
        <v>0.06</v>
      </c>
      <c r="I24" s="175">
        <v>8.9700000000000006</v>
      </c>
    </row>
    <row r="25" spans="1:9">
      <c r="A25" s="28" t="s">
        <v>0</v>
      </c>
      <c r="B25" s="152"/>
      <c r="C25" s="177" t="s">
        <v>43</v>
      </c>
      <c r="D25" s="178">
        <v>20</v>
      </c>
      <c r="E25" s="93"/>
      <c r="F25" s="175">
        <v>39.6</v>
      </c>
      <c r="G25" s="175">
        <v>1.78</v>
      </c>
      <c r="H25" s="175">
        <v>0.32</v>
      </c>
      <c r="I25" s="175">
        <v>10.69</v>
      </c>
    </row>
    <row r="26" spans="1:9">
      <c r="A26" s="61"/>
      <c r="B26" s="59"/>
      <c r="C26" s="108"/>
      <c r="D26" s="81"/>
      <c r="E26" s="67"/>
      <c r="F26" s="90"/>
      <c r="G26" s="90"/>
      <c r="H26" s="90"/>
      <c r="I26" s="90"/>
    </row>
    <row r="27" spans="1:9">
      <c r="A27" s="61"/>
      <c r="B27" s="68"/>
      <c r="C27" s="10" t="s">
        <v>15</v>
      </c>
      <c r="D27" s="13">
        <v>563</v>
      </c>
      <c r="E27" s="42">
        <v>77.59</v>
      </c>
      <c r="F27" s="96">
        <f>F21+F22+F23+F24+F25+F26</f>
        <v>565.04999999999995</v>
      </c>
      <c r="G27" s="96">
        <f>G21+G22+G23+G24+G25+G26</f>
        <v>21.5</v>
      </c>
      <c r="H27" s="96">
        <f>H21+H22+H23+H24+H25+H26</f>
        <v>21.12</v>
      </c>
      <c r="I27" s="96">
        <f>I21+I22+I23+I24+I25+I26</f>
        <v>97.44</v>
      </c>
    </row>
    <row r="28" spans="1:9" ht="15.75" thickBot="1">
      <c r="A28" s="69"/>
      <c r="B28" s="73"/>
      <c r="C28" s="62"/>
      <c r="D28" s="74"/>
      <c r="E28" s="63"/>
      <c r="F28" s="75"/>
      <c r="G28" s="75"/>
      <c r="H28" s="75"/>
      <c r="I28" s="76"/>
    </row>
    <row r="29" spans="1:9" ht="15.75" thickBot="1">
      <c r="A29" s="77" t="s">
        <v>9</v>
      </c>
      <c r="B29" s="77" t="s">
        <v>8</v>
      </c>
      <c r="C29" s="77" t="s">
        <v>7</v>
      </c>
      <c r="D29" s="77" t="s">
        <v>6</v>
      </c>
      <c r="E29" s="77" t="s">
        <v>5</v>
      </c>
      <c r="F29" s="9" t="s">
        <v>23</v>
      </c>
      <c r="G29" s="9" t="s">
        <v>4</v>
      </c>
      <c r="H29" s="9" t="s">
        <v>3</v>
      </c>
      <c r="I29" s="9" t="s">
        <v>24</v>
      </c>
    </row>
    <row r="30" spans="1:9" ht="15.75" thickBot="1">
      <c r="A30" s="21" t="s">
        <v>25</v>
      </c>
      <c r="B30" s="64"/>
      <c r="C30" s="78"/>
      <c r="D30" s="85"/>
      <c r="E30" s="72"/>
      <c r="F30" s="90"/>
      <c r="G30" s="95"/>
      <c r="H30" s="95"/>
      <c r="I30" s="95"/>
    </row>
    <row r="31" spans="1:9">
      <c r="A31" s="30" t="s">
        <v>0</v>
      </c>
      <c r="B31" s="57"/>
      <c r="C31" s="245" t="s">
        <v>86</v>
      </c>
      <c r="D31" s="246" t="s">
        <v>57</v>
      </c>
      <c r="E31" s="58"/>
      <c r="F31" s="175">
        <v>109</v>
      </c>
      <c r="G31" s="175">
        <v>1.5</v>
      </c>
      <c r="H31" s="175">
        <v>2.9</v>
      </c>
      <c r="I31" s="175">
        <v>21.8</v>
      </c>
    </row>
    <row r="32" spans="1:9" ht="15.75" customHeight="1">
      <c r="A32" s="30" t="s">
        <v>17</v>
      </c>
      <c r="B32" s="152"/>
      <c r="C32" s="236" t="s">
        <v>83</v>
      </c>
      <c r="D32" s="178">
        <v>100</v>
      </c>
      <c r="E32" s="88"/>
      <c r="F32" s="175">
        <v>114.47</v>
      </c>
      <c r="G32" s="175">
        <v>7.77</v>
      </c>
      <c r="H32" s="175">
        <v>8.35</v>
      </c>
      <c r="I32" s="175">
        <v>9.57</v>
      </c>
    </row>
    <row r="33" spans="1:9" ht="16.5" customHeight="1">
      <c r="A33" s="28" t="s">
        <v>21</v>
      </c>
      <c r="B33" s="152">
        <v>303</v>
      </c>
      <c r="C33" s="87" t="s">
        <v>36</v>
      </c>
      <c r="D33" s="178" t="s">
        <v>48</v>
      </c>
      <c r="E33" s="88"/>
      <c r="F33" s="181">
        <v>312.3</v>
      </c>
      <c r="G33" s="181">
        <v>10.34</v>
      </c>
      <c r="H33" s="181">
        <v>9.49</v>
      </c>
      <c r="I33" s="181">
        <v>46.41</v>
      </c>
    </row>
    <row r="34" spans="1:9">
      <c r="A34" s="28" t="s">
        <v>1</v>
      </c>
      <c r="B34" s="152">
        <v>376</v>
      </c>
      <c r="C34" s="180" t="s">
        <v>31</v>
      </c>
      <c r="D34" s="178">
        <v>200</v>
      </c>
      <c r="E34" s="88"/>
      <c r="F34" s="181">
        <v>36.68</v>
      </c>
      <c r="G34" s="181">
        <v>0.11</v>
      </c>
      <c r="H34" s="181">
        <v>0.06</v>
      </c>
      <c r="I34" s="181">
        <v>8.9700000000000006</v>
      </c>
    </row>
    <row r="35" spans="1:9">
      <c r="A35" s="28" t="s">
        <v>0</v>
      </c>
      <c r="B35" s="16"/>
      <c r="C35" s="182" t="s">
        <v>43</v>
      </c>
      <c r="D35" s="178">
        <v>30</v>
      </c>
      <c r="E35" s="58"/>
      <c r="F35" s="181">
        <v>53.46</v>
      </c>
      <c r="G35" s="181">
        <v>1.78</v>
      </c>
      <c r="H35" s="181">
        <v>0.32</v>
      </c>
      <c r="I35" s="181">
        <v>10.69</v>
      </c>
    </row>
    <row r="36" spans="1:9">
      <c r="A36" s="109"/>
      <c r="B36" s="59"/>
      <c r="C36" s="108"/>
      <c r="D36" s="81"/>
      <c r="E36" s="58"/>
      <c r="F36" s="90"/>
      <c r="G36" s="95"/>
      <c r="H36" s="95"/>
      <c r="I36" s="95"/>
    </row>
    <row r="37" spans="1:9">
      <c r="A37" s="61"/>
      <c r="B37" s="68"/>
      <c r="C37" s="11" t="s">
        <v>14</v>
      </c>
      <c r="D37" s="94">
        <v>613</v>
      </c>
      <c r="E37" s="42">
        <v>79</v>
      </c>
      <c r="F37" s="96">
        <f>SUM(F31:F35)</f>
        <v>625.91</v>
      </c>
      <c r="G37" s="96">
        <f t="shared" ref="G37:I37" si="3">SUM(G31:G35)</f>
        <v>21.5</v>
      </c>
      <c r="H37" s="96">
        <f t="shared" si="3"/>
        <v>21.12</v>
      </c>
      <c r="I37" s="96">
        <f t="shared" si="3"/>
        <v>97.44</v>
      </c>
    </row>
    <row r="38" spans="1:9" ht="15.75" thickBot="1">
      <c r="A38" s="52"/>
      <c r="B38" s="20"/>
      <c r="C38" s="1"/>
      <c r="D38" s="53"/>
      <c r="E38" s="54"/>
      <c r="F38" s="53"/>
      <c r="G38" s="53"/>
      <c r="H38" s="53"/>
      <c r="I38" s="55"/>
    </row>
    <row r="43" spans="1:9">
      <c r="A43" s="112"/>
      <c r="B43" s="112"/>
      <c r="C43" s="112"/>
      <c r="D43" s="112"/>
      <c r="E43" s="112"/>
      <c r="F43" s="112"/>
      <c r="G43" s="112"/>
      <c r="H43" s="112"/>
      <c r="I43" s="112"/>
    </row>
    <row r="44" spans="1:9">
      <c r="A44" s="60"/>
      <c r="B44" s="113"/>
      <c r="C44" s="114"/>
      <c r="D44" s="115"/>
      <c r="E44" s="116"/>
      <c r="F44" s="115"/>
      <c r="G44" s="115"/>
      <c r="H44" s="117"/>
      <c r="I44" s="118"/>
    </row>
    <row r="45" spans="1:9">
      <c r="A45" s="60"/>
      <c r="B45" s="119"/>
      <c r="C45" s="116"/>
      <c r="D45" s="115"/>
      <c r="E45" s="116"/>
      <c r="F45" s="120"/>
      <c r="G45" s="121"/>
      <c r="H45" s="120"/>
      <c r="I45" s="120"/>
    </row>
    <row r="46" spans="1:9">
      <c r="A46" s="60"/>
      <c r="B46" s="119"/>
      <c r="C46" s="122"/>
      <c r="D46" s="115"/>
      <c r="E46" s="116"/>
      <c r="F46" s="121"/>
      <c r="G46" s="121"/>
      <c r="H46" s="121"/>
      <c r="I46" s="121"/>
    </row>
    <row r="47" spans="1:9">
      <c r="A47" s="60"/>
      <c r="B47" s="119"/>
      <c r="C47" s="114"/>
      <c r="D47" s="123"/>
      <c r="E47" s="124"/>
      <c r="F47" s="121"/>
      <c r="G47" s="121"/>
      <c r="H47" s="121"/>
      <c r="I47" s="121"/>
    </row>
    <row r="48" spans="1:9">
      <c r="A48" s="60"/>
      <c r="B48" s="119"/>
      <c r="C48" s="114"/>
      <c r="D48" s="117"/>
      <c r="E48" s="125"/>
      <c r="F48" s="121"/>
      <c r="G48" s="121"/>
      <c r="H48" s="121"/>
      <c r="I48" s="121"/>
    </row>
    <row r="49" spans="1:9">
      <c r="A49" s="60"/>
      <c r="B49" s="119"/>
      <c r="C49" s="126"/>
      <c r="D49" s="127"/>
      <c r="E49" s="128"/>
      <c r="F49" s="120"/>
      <c r="G49" s="120"/>
      <c r="H49" s="120"/>
      <c r="I49" s="120"/>
    </row>
    <row r="50" spans="1:9">
      <c r="A50" s="60"/>
      <c r="B50" s="113"/>
      <c r="C50" s="129"/>
      <c r="D50" s="130"/>
      <c r="E50" s="128"/>
      <c r="F50" s="118"/>
      <c r="G50" s="118"/>
      <c r="H50" s="118"/>
      <c r="I50" s="118"/>
    </row>
    <row r="51" spans="1:9">
      <c r="A51" s="60"/>
      <c r="B51" s="113"/>
      <c r="C51" s="129"/>
      <c r="D51" s="127"/>
      <c r="E51" s="128"/>
      <c r="F51" s="131"/>
      <c r="G51" s="131"/>
      <c r="H51" s="131"/>
      <c r="I51" s="131"/>
    </row>
    <row r="52" spans="1:9">
      <c r="A52" s="60"/>
      <c r="B52" s="113"/>
      <c r="C52" s="132"/>
      <c r="D52" s="132"/>
      <c r="E52" s="133"/>
      <c r="F52" s="134"/>
      <c r="G52" s="134"/>
      <c r="H52" s="134"/>
      <c r="I52" s="134"/>
    </row>
    <row r="53" spans="1:9">
      <c r="A53" s="135"/>
      <c r="B53" s="113"/>
      <c r="C53" s="129"/>
      <c r="D53" s="136"/>
      <c r="E53" s="128"/>
      <c r="F53" s="133"/>
      <c r="G53" s="133"/>
      <c r="H53" s="133"/>
      <c r="I53" s="133"/>
    </row>
    <row r="54" spans="1:9">
      <c r="A54" s="137"/>
      <c r="B54" s="113"/>
      <c r="C54" s="138"/>
      <c r="D54" s="127"/>
      <c r="E54" s="128"/>
      <c r="F54" s="118"/>
      <c r="G54" s="131"/>
      <c r="H54" s="131"/>
      <c r="I54" s="131"/>
    </row>
    <row r="55" spans="1:9">
      <c r="A55" s="60"/>
      <c r="B55" s="113"/>
      <c r="C55" s="139"/>
      <c r="D55" s="127"/>
      <c r="E55" s="128"/>
      <c r="F55" s="118"/>
      <c r="G55" s="131"/>
      <c r="H55" s="131"/>
      <c r="I55" s="131"/>
    </row>
    <row r="56" spans="1:9">
      <c r="A56" s="60"/>
      <c r="B56" s="113"/>
      <c r="C56" s="139"/>
      <c r="D56" s="127"/>
      <c r="E56" s="128"/>
      <c r="F56" s="118"/>
      <c r="G56" s="131"/>
      <c r="H56" s="131"/>
      <c r="I56" s="131"/>
    </row>
    <row r="57" spans="1:9">
      <c r="A57" s="60"/>
      <c r="B57" s="113"/>
      <c r="C57" s="122"/>
      <c r="D57" s="115"/>
      <c r="E57" s="116"/>
      <c r="F57" s="115"/>
      <c r="G57" s="115"/>
      <c r="H57" s="140"/>
      <c r="I57" s="118"/>
    </row>
    <row r="58" spans="1:9">
      <c r="A58" s="60"/>
      <c r="B58" s="113"/>
      <c r="C58" s="114"/>
      <c r="D58" s="123"/>
      <c r="E58" s="124"/>
      <c r="F58" s="141"/>
      <c r="G58" s="115"/>
      <c r="H58" s="115"/>
      <c r="I58" s="118"/>
    </row>
    <row r="59" spans="1:9">
      <c r="A59" s="60"/>
      <c r="B59" s="113"/>
      <c r="C59" s="139"/>
      <c r="D59" s="127"/>
      <c r="E59" s="128"/>
      <c r="F59" s="121"/>
      <c r="G59" s="121"/>
      <c r="H59" s="121"/>
      <c r="I59" s="121"/>
    </row>
    <row r="60" spans="1:9">
      <c r="A60" s="60"/>
      <c r="B60" s="113"/>
      <c r="C60" s="142"/>
      <c r="D60" s="127"/>
      <c r="E60" s="128"/>
      <c r="F60" s="118"/>
      <c r="G60" s="118"/>
      <c r="H60" s="118"/>
      <c r="I60" s="118"/>
    </row>
    <row r="61" spans="1:9">
      <c r="A61" s="60"/>
      <c r="B61" s="113"/>
      <c r="C61" s="129"/>
      <c r="D61" s="127"/>
      <c r="E61" s="128"/>
      <c r="F61" s="131"/>
      <c r="G61" s="131"/>
      <c r="H61" s="131"/>
      <c r="I61" s="131"/>
    </row>
    <row r="62" spans="1:9">
      <c r="A62" s="60"/>
      <c r="B62" s="113"/>
      <c r="C62" s="132"/>
      <c r="D62" s="132"/>
      <c r="E62" s="133"/>
      <c r="F62" s="134"/>
      <c r="G62" s="134"/>
      <c r="H62" s="134"/>
      <c r="I62" s="134"/>
    </row>
    <row r="63" spans="1:9">
      <c r="A63" s="135"/>
      <c r="B63" s="113"/>
      <c r="C63" s="129"/>
      <c r="D63" s="136"/>
      <c r="E63" s="128"/>
      <c r="F63" s="143"/>
      <c r="G63" s="143"/>
      <c r="H63" s="143"/>
      <c r="I63" s="143"/>
    </row>
    <row r="64" spans="1:9">
      <c r="A64" s="144"/>
      <c r="B64" s="144"/>
      <c r="C64" s="144"/>
      <c r="D64" s="144"/>
      <c r="E64" s="144"/>
      <c r="F64" s="145"/>
      <c r="G64" s="145"/>
      <c r="H64" s="145"/>
      <c r="I64" s="145"/>
    </row>
    <row r="65" spans="1:9">
      <c r="A65" s="137"/>
      <c r="B65" s="113"/>
      <c r="C65" s="138"/>
      <c r="D65" s="127"/>
      <c r="E65" s="128"/>
      <c r="F65" s="118"/>
      <c r="G65" s="131"/>
      <c r="H65" s="131"/>
      <c r="I65" s="131"/>
    </row>
    <row r="66" spans="1:9">
      <c r="A66" s="60"/>
      <c r="B66" s="113"/>
      <c r="C66" s="139"/>
      <c r="D66" s="127"/>
      <c r="E66" s="128"/>
      <c r="F66" s="118"/>
      <c r="G66" s="131"/>
      <c r="H66" s="131"/>
      <c r="I66" s="131"/>
    </row>
    <row r="67" spans="1:9">
      <c r="A67" s="60"/>
      <c r="B67" s="113"/>
      <c r="C67" s="139"/>
      <c r="D67" s="127"/>
      <c r="E67" s="128"/>
      <c r="F67" s="118"/>
      <c r="G67" s="131"/>
      <c r="H67" s="131"/>
      <c r="I67" s="131"/>
    </row>
    <row r="68" spans="1:9">
      <c r="A68" s="146"/>
      <c r="B68" s="113"/>
      <c r="C68" s="122"/>
      <c r="D68" s="115"/>
      <c r="E68" s="128"/>
      <c r="F68" s="118"/>
      <c r="G68" s="131"/>
      <c r="H68" s="131"/>
      <c r="I68" s="131"/>
    </row>
    <row r="69" spans="1:9">
      <c r="A69" s="146"/>
      <c r="B69" s="113"/>
      <c r="C69" s="114"/>
      <c r="D69" s="123"/>
      <c r="E69" s="128"/>
      <c r="F69" s="121"/>
      <c r="G69" s="121"/>
      <c r="H69" s="121"/>
      <c r="I69" s="121"/>
    </row>
    <row r="70" spans="1:9">
      <c r="A70" s="146"/>
      <c r="B70" s="113"/>
      <c r="C70" s="139"/>
      <c r="D70" s="127"/>
      <c r="E70" s="128"/>
      <c r="F70" s="118"/>
      <c r="G70" s="131"/>
      <c r="H70" s="131"/>
      <c r="I70" s="131"/>
    </row>
    <row r="71" spans="1:9">
      <c r="A71" s="146"/>
      <c r="B71" s="113"/>
      <c r="C71" s="142"/>
      <c r="D71" s="127"/>
      <c r="E71" s="128"/>
      <c r="F71" s="118"/>
      <c r="G71" s="131"/>
      <c r="H71" s="131"/>
      <c r="I71" s="131"/>
    </row>
    <row r="72" spans="1:9">
      <c r="A72" s="60"/>
      <c r="B72" s="113"/>
      <c r="C72" s="129"/>
      <c r="D72" s="127"/>
      <c r="E72" s="128"/>
      <c r="F72" s="118"/>
      <c r="G72" s="131"/>
      <c r="H72" s="131"/>
      <c r="I72" s="131"/>
    </row>
    <row r="73" spans="1:9">
      <c r="A73" s="60"/>
      <c r="B73" s="113"/>
      <c r="C73" s="129"/>
      <c r="D73" s="127"/>
      <c r="E73" s="128"/>
      <c r="F73" s="131"/>
      <c r="G73" s="134"/>
      <c r="H73" s="134"/>
      <c r="I73" s="131"/>
    </row>
    <row r="74" spans="1:9">
      <c r="A74" s="60"/>
      <c r="B74" s="113"/>
      <c r="C74" s="147"/>
      <c r="D74" s="130"/>
      <c r="E74" s="133"/>
      <c r="F74" s="134"/>
      <c r="G74" s="134"/>
      <c r="H74" s="134"/>
      <c r="I74" s="134"/>
    </row>
    <row r="75" spans="1:9">
      <c r="A75" s="148"/>
      <c r="B75" s="119"/>
      <c r="C75" s="149"/>
      <c r="D75" s="150"/>
      <c r="E75" s="151"/>
      <c r="F75" s="150"/>
      <c r="G75" s="150"/>
      <c r="H75" s="150"/>
      <c r="I75" s="150"/>
    </row>
    <row r="76" spans="1:9">
      <c r="A76" s="112"/>
      <c r="B76" s="112"/>
      <c r="C76" s="112"/>
      <c r="D76" s="112"/>
      <c r="E76" s="112"/>
      <c r="F76" s="112"/>
      <c r="G76" s="112"/>
      <c r="H76" s="112"/>
      <c r="I76" s="112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topLeftCell="A16" workbookViewId="0">
      <selection activeCell="C49" sqref="C49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42" t="s">
        <v>13</v>
      </c>
      <c r="B2" s="243"/>
      <c r="C2" s="244"/>
      <c r="D2" s="97" t="s">
        <v>12</v>
      </c>
      <c r="E2" s="44" t="s">
        <v>20</v>
      </c>
      <c r="F2" s="97"/>
      <c r="G2" s="97"/>
      <c r="H2" s="97" t="s">
        <v>11</v>
      </c>
      <c r="I2" s="98">
        <v>45279</v>
      </c>
    </row>
    <row r="3" spans="1:9" ht="15.75" thickBot="1">
      <c r="A3" s="97"/>
      <c r="B3" s="97"/>
      <c r="C3" s="97"/>
      <c r="D3" s="97"/>
      <c r="E3" s="97"/>
      <c r="F3" s="97"/>
      <c r="G3" s="97"/>
      <c r="H3" s="97"/>
      <c r="I3" s="97"/>
    </row>
    <row r="4" spans="1:9" ht="15.75" thickBot="1">
      <c r="A4" s="50" t="s">
        <v>9</v>
      </c>
      <c r="B4" s="50" t="s">
        <v>8</v>
      </c>
      <c r="C4" s="50" t="s">
        <v>7</v>
      </c>
      <c r="D4" s="50" t="s">
        <v>6</v>
      </c>
      <c r="E4" s="50" t="s">
        <v>5</v>
      </c>
      <c r="F4" s="50" t="s">
        <v>23</v>
      </c>
      <c r="G4" s="50" t="s">
        <v>4</v>
      </c>
      <c r="H4" s="50" t="s">
        <v>3</v>
      </c>
      <c r="I4" s="50" t="s">
        <v>24</v>
      </c>
    </row>
    <row r="5" spans="1:9" ht="15.75" thickBot="1">
      <c r="A5" s="99" t="s">
        <v>2</v>
      </c>
      <c r="B5" s="46"/>
      <c r="C5" s="49"/>
      <c r="D5" s="7"/>
      <c r="E5" s="47"/>
      <c r="F5" s="8"/>
      <c r="G5" s="8"/>
      <c r="H5" s="8"/>
      <c r="I5" s="8"/>
    </row>
    <row r="6" spans="1:9" ht="18" customHeight="1">
      <c r="A6" s="30" t="s">
        <v>0</v>
      </c>
      <c r="B6" s="15">
        <v>1</v>
      </c>
      <c r="C6" s="183" t="s">
        <v>30</v>
      </c>
      <c r="D6" s="81">
        <v>40</v>
      </c>
      <c r="E6" s="184"/>
      <c r="F6" s="185">
        <v>136</v>
      </c>
      <c r="G6" s="185">
        <v>2.36</v>
      </c>
      <c r="H6" s="185">
        <v>7.49</v>
      </c>
      <c r="I6" s="185">
        <v>14.89</v>
      </c>
    </row>
    <row r="7" spans="1:9" ht="14.25" customHeight="1">
      <c r="A7" s="30" t="s">
        <v>17</v>
      </c>
      <c r="B7" s="16">
        <v>173</v>
      </c>
      <c r="C7" s="186" t="s">
        <v>37</v>
      </c>
      <c r="D7" s="79">
        <v>200</v>
      </c>
      <c r="E7" s="159"/>
      <c r="F7" s="185">
        <v>243.8</v>
      </c>
      <c r="G7" s="185">
        <v>11.58</v>
      </c>
      <c r="H7" s="185">
        <v>9.98</v>
      </c>
      <c r="I7" s="185">
        <v>28.73</v>
      </c>
    </row>
    <row r="8" spans="1:9" ht="17.25" customHeight="1">
      <c r="A8" s="28" t="s">
        <v>1</v>
      </c>
      <c r="B8" s="16">
        <v>376</v>
      </c>
      <c r="C8" s="187" t="s">
        <v>49</v>
      </c>
      <c r="D8" s="79">
        <v>200</v>
      </c>
      <c r="E8" s="188"/>
      <c r="F8" s="185">
        <v>34.020000000000003</v>
      </c>
      <c r="G8" s="185">
        <v>0.13</v>
      </c>
      <c r="H8" s="185">
        <v>0.06</v>
      </c>
      <c r="I8" s="185">
        <v>8.1999999999999993</v>
      </c>
    </row>
    <row r="9" spans="1:9" ht="15.75">
      <c r="A9" s="28" t="s">
        <v>0</v>
      </c>
      <c r="B9" s="16"/>
      <c r="C9" s="186" t="s">
        <v>27</v>
      </c>
      <c r="D9" s="189">
        <v>60</v>
      </c>
      <c r="E9" s="190"/>
      <c r="F9" s="185">
        <v>157.19999999999999</v>
      </c>
      <c r="G9" s="185">
        <v>4.5</v>
      </c>
      <c r="H9" s="185">
        <v>1.74</v>
      </c>
      <c r="I9" s="185">
        <v>30.84</v>
      </c>
    </row>
    <row r="10" spans="1:9" ht="15.75" thickBot="1">
      <c r="A10" s="34"/>
      <c r="B10" s="20"/>
      <c r="C10" s="23"/>
      <c r="D10" s="83">
        <f>SUM(D6:D9)</f>
        <v>500</v>
      </c>
      <c r="E10" s="12">
        <v>37.549999999999997</v>
      </c>
      <c r="F10" s="84">
        <f>SUM(F6:F9)</f>
        <v>571.02</v>
      </c>
      <c r="G10" s="84">
        <f t="shared" ref="G10:I10" si="0">SUM(G6:G9)</f>
        <v>18.57</v>
      </c>
      <c r="H10" s="84">
        <f t="shared" si="0"/>
        <v>19.269999999999996</v>
      </c>
      <c r="I10" s="84">
        <f t="shared" si="0"/>
        <v>82.660000000000011</v>
      </c>
    </row>
    <row r="11" spans="1:9" ht="15.75" thickBot="1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195"/>
      <c r="B12" s="15"/>
      <c r="C12" s="2"/>
      <c r="D12" s="163"/>
      <c r="E12" s="5"/>
      <c r="F12" s="162"/>
      <c r="G12" s="162"/>
      <c r="H12" s="162"/>
      <c r="I12" s="162"/>
    </row>
    <row r="13" spans="1:9" ht="15" customHeight="1">
      <c r="A13" s="28" t="s">
        <v>18</v>
      </c>
      <c r="B13" s="15">
        <v>96</v>
      </c>
      <c r="C13" s="183" t="s">
        <v>50</v>
      </c>
      <c r="D13" s="191" t="s">
        <v>45</v>
      </c>
      <c r="E13" s="5"/>
      <c r="F13" s="185">
        <v>153.9</v>
      </c>
      <c r="G13" s="185">
        <v>6.74</v>
      </c>
      <c r="H13" s="185">
        <v>7.82</v>
      </c>
      <c r="I13" s="185">
        <v>9.76</v>
      </c>
    </row>
    <row r="14" spans="1:9" ht="14.25" customHeight="1">
      <c r="A14" s="48" t="s">
        <v>17</v>
      </c>
      <c r="B14" s="15"/>
      <c r="C14" s="212" t="s">
        <v>76</v>
      </c>
      <c r="D14" s="216">
        <v>200</v>
      </c>
      <c r="E14" s="158"/>
      <c r="F14" s="185">
        <v>393.54</v>
      </c>
      <c r="G14" s="185">
        <v>15.01</v>
      </c>
      <c r="H14" s="185">
        <v>17.27</v>
      </c>
      <c r="I14" s="185">
        <v>51.76</v>
      </c>
    </row>
    <row r="15" spans="1:9" ht="14.25" customHeight="1">
      <c r="A15" s="30" t="s">
        <v>21</v>
      </c>
      <c r="B15" s="16">
        <v>306</v>
      </c>
      <c r="C15" s="215" t="s">
        <v>75</v>
      </c>
      <c r="D15" s="193">
        <v>30</v>
      </c>
      <c r="E15" s="194"/>
      <c r="F15" s="185">
        <v>4.2</v>
      </c>
      <c r="G15" s="185">
        <v>0.24</v>
      </c>
      <c r="H15" s="185">
        <v>0.03</v>
      </c>
      <c r="I15" s="185">
        <v>0.75</v>
      </c>
    </row>
    <row r="16" spans="1:9" ht="15.75" customHeight="1">
      <c r="A16" s="28" t="s">
        <v>22</v>
      </c>
      <c r="B16" s="16"/>
      <c r="C16" s="192" t="s">
        <v>52</v>
      </c>
      <c r="D16" s="191">
        <v>200</v>
      </c>
      <c r="E16" s="5"/>
      <c r="F16" s="185">
        <v>119.94</v>
      </c>
      <c r="G16" s="185">
        <v>0.38</v>
      </c>
      <c r="H16" s="185">
        <v>0.13</v>
      </c>
      <c r="I16" s="185">
        <v>29.3</v>
      </c>
    </row>
    <row r="17" spans="1:9" ht="15" customHeight="1">
      <c r="A17" s="28" t="s">
        <v>0</v>
      </c>
      <c r="B17" s="16"/>
      <c r="C17" s="2" t="s">
        <v>44</v>
      </c>
      <c r="D17" s="85" t="s">
        <v>53</v>
      </c>
      <c r="E17" s="184"/>
      <c r="F17" s="95">
        <v>98.35</v>
      </c>
      <c r="G17" s="95">
        <v>3.22</v>
      </c>
      <c r="H17" s="90">
        <v>0.44</v>
      </c>
      <c r="I17" s="95">
        <v>20.22</v>
      </c>
    </row>
    <row r="18" spans="1:9">
      <c r="A18" s="28"/>
      <c r="B18" s="16"/>
      <c r="C18" s="22"/>
      <c r="D18" s="94">
        <v>700</v>
      </c>
      <c r="E18" s="161">
        <v>77.59</v>
      </c>
      <c r="F18" s="96">
        <f>SUM(F12:F17)</f>
        <v>769.93000000000018</v>
      </c>
      <c r="G18" s="96">
        <f>SUM(G12:G17)</f>
        <v>25.589999999999996</v>
      </c>
      <c r="H18" s="96">
        <f>SUM(H12:H17)</f>
        <v>25.69</v>
      </c>
      <c r="I18" s="96">
        <f>SUM(I12:I17)</f>
        <v>111.78999999999999</v>
      </c>
    </row>
    <row r="19" spans="1:9" ht="15.75" thickBot="1">
      <c r="A19" s="28"/>
      <c r="B19" s="18"/>
      <c r="C19" s="14" t="s">
        <v>16</v>
      </c>
      <c r="D19" s="13">
        <f>D10+D18</f>
        <v>1200</v>
      </c>
      <c r="E19" s="42">
        <v>115.14</v>
      </c>
      <c r="F19" s="12">
        <f>SUM(F10+F18)</f>
        <v>1340.9500000000003</v>
      </c>
      <c r="G19" s="12">
        <f>SUM(G10+G18)</f>
        <v>44.16</v>
      </c>
      <c r="H19" s="12">
        <f>SUM(H10+H18)</f>
        <v>44.959999999999994</v>
      </c>
      <c r="I19" s="12">
        <f>SUM(I10+I18)</f>
        <v>194.45</v>
      </c>
    </row>
    <row r="20" spans="1:9" ht="15.75" thickBot="1">
      <c r="A20" s="33"/>
      <c r="B20" s="19"/>
      <c r="C20" s="23"/>
      <c r="D20" s="105"/>
      <c r="E20" s="63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69"/>
      <c r="B22" s="15"/>
      <c r="C22" s="2"/>
      <c r="D22" s="163"/>
      <c r="E22" s="5"/>
      <c r="F22" s="162"/>
      <c r="G22" s="162"/>
      <c r="H22" s="162"/>
      <c r="I22" s="162"/>
    </row>
    <row r="23" spans="1:9" ht="16.5" customHeight="1">
      <c r="A23" s="30" t="s">
        <v>17</v>
      </c>
      <c r="B23" s="16">
        <v>234</v>
      </c>
      <c r="C23" s="212" t="s">
        <v>76</v>
      </c>
      <c r="D23" s="191" t="s">
        <v>51</v>
      </c>
      <c r="E23" s="158"/>
      <c r="F23" s="181">
        <v>393.54</v>
      </c>
      <c r="G23" s="181">
        <v>15.01</v>
      </c>
      <c r="H23" s="181">
        <v>17.27</v>
      </c>
      <c r="I23" s="181">
        <v>51.76</v>
      </c>
    </row>
    <row r="24" spans="1:9" ht="15.75" customHeight="1">
      <c r="A24" s="28" t="s">
        <v>21</v>
      </c>
      <c r="B24" s="16">
        <v>312</v>
      </c>
      <c r="C24" s="215" t="s">
        <v>75</v>
      </c>
      <c r="D24" s="85">
        <v>40</v>
      </c>
      <c r="E24" s="58"/>
      <c r="F24" s="181">
        <v>29.6</v>
      </c>
      <c r="G24" s="181">
        <v>1.44</v>
      </c>
      <c r="H24" s="181">
        <v>1.36</v>
      </c>
      <c r="I24" s="181">
        <v>2.89</v>
      </c>
    </row>
    <row r="25" spans="1:9" ht="16.5" customHeight="1">
      <c r="A25" s="28" t="s">
        <v>1</v>
      </c>
      <c r="B25" s="16">
        <v>376</v>
      </c>
      <c r="C25" s="196" t="s">
        <v>49</v>
      </c>
      <c r="D25" s="81">
        <v>200</v>
      </c>
      <c r="E25" s="58"/>
      <c r="F25" s="181">
        <v>34.020000000000003</v>
      </c>
      <c r="G25" s="181">
        <v>0.13</v>
      </c>
      <c r="H25" s="181">
        <v>0.02</v>
      </c>
      <c r="I25" s="181">
        <v>8.1999999999999993</v>
      </c>
    </row>
    <row r="26" spans="1:9" ht="15" customHeight="1">
      <c r="A26" s="28" t="s">
        <v>0</v>
      </c>
      <c r="B26" s="16"/>
      <c r="C26" s="91" t="s">
        <v>29</v>
      </c>
      <c r="D26" s="89" t="s">
        <v>54</v>
      </c>
      <c r="E26" s="93"/>
      <c r="F26" s="181">
        <v>110.1</v>
      </c>
      <c r="G26" s="181">
        <v>3.6</v>
      </c>
      <c r="H26" s="181">
        <v>0.48</v>
      </c>
      <c r="I26" s="181">
        <v>22.68</v>
      </c>
    </row>
    <row r="27" spans="1:9" ht="16.5" customHeight="1">
      <c r="A27" s="28"/>
      <c r="B27" s="16"/>
      <c r="C27" s="2"/>
      <c r="D27" s="81"/>
      <c r="E27" s="58"/>
      <c r="F27" s="197"/>
      <c r="G27" s="95"/>
      <c r="H27" s="95"/>
      <c r="I27" s="95"/>
    </row>
    <row r="28" spans="1:9">
      <c r="A28" s="28"/>
      <c r="B28" s="18"/>
      <c r="C28" s="10" t="s">
        <v>15</v>
      </c>
      <c r="D28" s="13">
        <v>500</v>
      </c>
      <c r="E28" s="42">
        <v>77.59</v>
      </c>
      <c r="F28" s="96">
        <f>SUM(F22:F27)</f>
        <v>567.26</v>
      </c>
      <c r="G28" s="96">
        <f t="shared" ref="G28:I28" si="1">SUM(G22:G27)</f>
        <v>20.18</v>
      </c>
      <c r="H28" s="96">
        <f t="shared" si="1"/>
        <v>19.13</v>
      </c>
      <c r="I28" s="96">
        <f t="shared" si="1"/>
        <v>85.53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50" t="s">
        <v>23</v>
      </c>
      <c r="G30" s="50" t="s">
        <v>4</v>
      </c>
      <c r="H30" s="50" t="s">
        <v>3</v>
      </c>
      <c r="I30" s="50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>
      <c r="A32" s="198" t="s">
        <v>56</v>
      </c>
      <c r="B32" s="15"/>
      <c r="C32" s="2" t="s">
        <v>84</v>
      </c>
      <c r="D32" s="163">
        <v>100</v>
      </c>
      <c r="E32" s="5"/>
      <c r="F32" s="181">
        <v>81.7</v>
      </c>
      <c r="G32" s="181">
        <v>1.23</v>
      </c>
      <c r="H32" s="181">
        <v>0.09</v>
      </c>
      <c r="I32" s="181">
        <v>11.47</v>
      </c>
    </row>
    <row r="33" spans="1:9" ht="15" customHeight="1">
      <c r="A33" s="30" t="s">
        <v>17</v>
      </c>
      <c r="B33" s="16">
        <v>234</v>
      </c>
      <c r="C33" s="212" t="s">
        <v>76</v>
      </c>
      <c r="D33" s="155">
        <v>250</v>
      </c>
      <c r="E33" s="58"/>
      <c r="F33" s="181">
        <v>491.93</v>
      </c>
      <c r="G33" s="181">
        <v>18.760000000000002</v>
      </c>
      <c r="H33" s="181">
        <v>21.59</v>
      </c>
      <c r="I33" s="181">
        <v>64.7</v>
      </c>
    </row>
    <row r="34" spans="1:9" ht="14.25" customHeight="1">
      <c r="A34" s="28" t="s">
        <v>1</v>
      </c>
      <c r="B34" s="16">
        <v>376</v>
      </c>
      <c r="C34" s="196" t="s">
        <v>49</v>
      </c>
      <c r="D34" s="81">
        <v>200</v>
      </c>
      <c r="E34" s="58"/>
      <c r="F34" s="181">
        <v>34.020000000000003</v>
      </c>
      <c r="G34" s="181">
        <v>0.13</v>
      </c>
      <c r="H34" s="181">
        <v>0.02</v>
      </c>
      <c r="I34" s="181">
        <v>8.1999999999999993</v>
      </c>
    </row>
    <row r="35" spans="1:9">
      <c r="A35" s="28" t="s">
        <v>0</v>
      </c>
      <c r="B35" s="16"/>
      <c r="C35" s="91" t="s">
        <v>29</v>
      </c>
      <c r="D35" s="81" t="s">
        <v>55</v>
      </c>
      <c r="E35" s="58"/>
      <c r="F35" s="181">
        <v>86.6</v>
      </c>
      <c r="G35" s="181">
        <v>2.84</v>
      </c>
      <c r="H35" s="181">
        <v>0.4</v>
      </c>
      <c r="I35" s="181">
        <v>17.760000000000002</v>
      </c>
    </row>
    <row r="36" spans="1:9">
      <c r="A36" s="28"/>
      <c r="B36" s="16"/>
      <c r="C36" s="91"/>
      <c r="D36" s="81"/>
      <c r="E36" s="58"/>
      <c r="F36" s="103"/>
      <c r="G36" s="103"/>
      <c r="H36" s="103"/>
      <c r="I36" s="103"/>
    </row>
    <row r="37" spans="1:9">
      <c r="A37" s="28"/>
      <c r="B37" s="16"/>
      <c r="C37" s="24"/>
      <c r="D37" s="81"/>
      <c r="E37" s="58"/>
      <c r="F37" s="90"/>
      <c r="G37" s="95"/>
      <c r="H37" s="95"/>
      <c r="I37" s="95"/>
    </row>
    <row r="38" spans="1:9" ht="16.5" customHeight="1">
      <c r="A38" s="28"/>
      <c r="B38" s="18"/>
      <c r="C38" s="11" t="s">
        <v>14</v>
      </c>
      <c r="D38" s="94">
        <v>590</v>
      </c>
      <c r="E38" s="42">
        <v>79</v>
      </c>
      <c r="F38" s="96">
        <f>SUM(F32:F36)</f>
        <v>694.25</v>
      </c>
      <c r="G38" s="96">
        <f t="shared" ref="G38:I38" si="2">SUM(G32:G36)</f>
        <v>22.96</v>
      </c>
      <c r="H38" s="96">
        <f t="shared" si="2"/>
        <v>22.099999999999998</v>
      </c>
      <c r="I38" s="96">
        <f t="shared" si="2"/>
        <v>102.13000000000001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7"/>
  <sheetViews>
    <sheetView workbookViewId="0">
      <selection activeCell="A31" sqref="A31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39" t="s">
        <v>13</v>
      </c>
      <c r="B2" s="240"/>
      <c r="C2" s="241"/>
      <c r="D2" s="43" t="s">
        <v>12</v>
      </c>
      <c r="E2" s="44" t="s">
        <v>20</v>
      </c>
      <c r="F2" s="43"/>
      <c r="G2" s="43"/>
      <c r="H2" s="43" t="s">
        <v>11</v>
      </c>
      <c r="I2" s="3">
        <v>45280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6"/>
      <c r="E5" s="5"/>
      <c r="F5" s="37"/>
      <c r="G5" s="37"/>
      <c r="H5" s="37"/>
      <c r="I5" s="37"/>
    </row>
    <row r="6" spans="1:9" ht="15.75" thickBot="1">
      <c r="A6" s="35" t="s">
        <v>0</v>
      </c>
      <c r="B6" s="15">
        <v>1</v>
      </c>
      <c r="C6" s="245" t="s">
        <v>86</v>
      </c>
      <c r="D6" s="246" t="s">
        <v>57</v>
      </c>
      <c r="E6" s="58"/>
      <c r="F6" s="175">
        <v>109</v>
      </c>
      <c r="G6" s="175">
        <v>1.5</v>
      </c>
      <c r="H6" s="175">
        <v>2.9</v>
      </c>
      <c r="I6" s="175">
        <v>21.8</v>
      </c>
    </row>
    <row r="7" spans="1:9" ht="15.75" thickBot="1">
      <c r="A7" s="35" t="s">
        <v>17</v>
      </c>
      <c r="B7" s="15">
        <v>174</v>
      </c>
      <c r="C7" s="192" t="s">
        <v>58</v>
      </c>
      <c r="D7" s="92">
        <v>155</v>
      </c>
      <c r="E7" s="100"/>
      <c r="F7" s="181">
        <v>389.33</v>
      </c>
      <c r="G7" s="181">
        <v>14.48</v>
      </c>
      <c r="H7" s="181">
        <v>17.32</v>
      </c>
      <c r="I7" s="181">
        <v>38.520000000000003</v>
      </c>
    </row>
    <row r="8" spans="1:9">
      <c r="A8" s="28" t="s">
        <v>1</v>
      </c>
      <c r="B8" s="16">
        <v>377</v>
      </c>
      <c r="C8" s="192" t="s">
        <v>39</v>
      </c>
      <c r="D8" s="80">
        <v>200</v>
      </c>
      <c r="E8" s="88"/>
      <c r="F8" s="181">
        <v>34.020000000000003</v>
      </c>
      <c r="G8" s="181">
        <v>0.13</v>
      </c>
      <c r="H8" s="181">
        <v>0.02</v>
      </c>
      <c r="I8" s="181">
        <v>8.1999999999999993</v>
      </c>
    </row>
    <row r="9" spans="1:9">
      <c r="A9" s="28" t="s">
        <v>0</v>
      </c>
      <c r="B9" s="16"/>
      <c r="C9" s="192" t="s">
        <v>27</v>
      </c>
      <c r="D9" s="104">
        <v>45</v>
      </c>
      <c r="E9" s="104"/>
      <c r="F9" s="181">
        <v>117.9</v>
      </c>
      <c r="G9" s="181">
        <v>3.38</v>
      </c>
      <c r="H9" s="181">
        <v>1.31</v>
      </c>
      <c r="I9" s="181">
        <v>23.13</v>
      </c>
    </row>
    <row r="10" spans="1:9" ht="15.75" thickBot="1">
      <c r="A10" s="34"/>
      <c r="B10" s="20"/>
      <c r="C10" s="23"/>
      <c r="D10" s="83">
        <v>500</v>
      </c>
      <c r="E10" s="12">
        <v>37.549999999999997</v>
      </c>
      <c r="F10" s="84">
        <f>SUM(F6:F9)</f>
        <v>650.25</v>
      </c>
      <c r="G10" s="84">
        <f>SUM(G6:G9)</f>
        <v>19.489999999999998</v>
      </c>
      <c r="H10" s="84">
        <f>SUM(H6:H9)</f>
        <v>21.549999999999997</v>
      </c>
      <c r="I10" s="84">
        <f>SUM(I6:I9)</f>
        <v>91.65</v>
      </c>
    </row>
    <row r="11" spans="1:9" ht="15.75" thickBot="1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200" t="s">
        <v>18</v>
      </c>
      <c r="B12" s="64">
        <v>102</v>
      </c>
      <c r="C12" s="196" t="s">
        <v>32</v>
      </c>
      <c r="D12" s="81">
        <v>200</v>
      </c>
      <c r="E12" s="58"/>
      <c r="F12" s="181">
        <v>248.6</v>
      </c>
      <c r="G12" s="185">
        <v>9.39</v>
      </c>
      <c r="H12" s="185">
        <v>15.22</v>
      </c>
      <c r="I12" s="185">
        <v>13.23</v>
      </c>
    </row>
    <row r="13" spans="1:9" ht="15.75" thickBot="1">
      <c r="A13" s="200" t="s">
        <v>17</v>
      </c>
      <c r="B13" s="16">
        <v>234</v>
      </c>
      <c r="C13" s="196" t="s">
        <v>59</v>
      </c>
      <c r="D13" s="81">
        <v>90</v>
      </c>
      <c r="E13" s="158"/>
      <c r="F13" s="181">
        <v>64.33</v>
      </c>
      <c r="G13" s="185">
        <v>5.48</v>
      </c>
      <c r="H13" s="185">
        <v>9.57</v>
      </c>
      <c r="I13" s="185">
        <v>4.71</v>
      </c>
    </row>
    <row r="14" spans="1:9">
      <c r="A14" s="201" t="s">
        <v>21</v>
      </c>
      <c r="B14" s="16">
        <v>203</v>
      </c>
      <c r="C14" s="196" t="s">
        <v>60</v>
      </c>
      <c r="D14" s="80">
        <v>153</v>
      </c>
      <c r="E14" s="88"/>
      <c r="F14" s="181">
        <v>226.1</v>
      </c>
      <c r="G14" s="185">
        <v>5.78</v>
      </c>
      <c r="H14" s="185">
        <v>1.28</v>
      </c>
      <c r="I14" s="185">
        <v>42.96</v>
      </c>
    </row>
    <row r="15" spans="1:9">
      <c r="A15" s="153" t="s">
        <v>22</v>
      </c>
      <c r="B15" s="16">
        <v>349</v>
      </c>
      <c r="C15" s="245" t="s">
        <v>87</v>
      </c>
      <c r="D15" s="89">
        <v>200</v>
      </c>
      <c r="E15" s="93"/>
      <c r="F15" s="181">
        <v>132.80000000000001</v>
      </c>
      <c r="G15" s="185">
        <v>0.7</v>
      </c>
      <c r="H15" s="185">
        <v>0.1</v>
      </c>
      <c r="I15" s="185">
        <v>32</v>
      </c>
    </row>
    <row r="16" spans="1:9">
      <c r="A16" s="61" t="s">
        <v>0</v>
      </c>
      <c r="B16" s="16"/>
      <c r="C16" s="196" t="s">
        <v>44</v>
      </c>
      <c r="D16" s="81" t="s">
        <v>57</v>
      </c>
      <c r="E16" s="67"/>
      <c r="F16" s="181">
        <v>129.9</v>
      </c>
      <c r="G16" s="185">
        <v>4.26</v>
      </c>
      <c r="H16" s="185">
        <v>0.6</v>
      </c>
      <c r="I16" s="185">
        <v>26.64</v>
      </c>
    </row>
    <row r="17" spans="1:9">
      <c r="A17" s="28"/>
      <c r="B17" s="18"/>
      <c r="C17" s="24"/>
      <c r="D17" s="94">
        <v>703</v>
      </c>
      <c r="E17" s="42">
        <v>77.59</v>
      </c>
      <c r="F17" s="96">
        <f>SUM(F12:F16)</f>
        <v>801.7299999999999</v>
      </c>
      <c r="G17" s="96">
        <f>SUM(G12:G16)</f>
        <v>25.61</v>
      </c>
      <c r="H17" s="96">
        <f>SUM(H12:H16)</f>
        <v>26.770000000000003</v>
      </c>
      <c r="I17" s="96">
        <f>SUM(I12:I16)</f>
        <v>119.54</v>
      </c>
    </row>
    <row r="18" spans="1:9" ht="15.75" thickBot="1">
      <c r="A18" s="28"/>
      <c r="B18" s="18"/>
      <c r="C18" s="14" t="s">
        <v>16</v>
      </c>
      <c r="D18" s="13">
        <f t="shared" ref="D18:I18" si="0">SUM(D10+D17)</f>
        <v>1203</v>
      </c>
      <c r="E18" s="42">
        <v>115.14</v>
      </c>
      <c r="F18" s="12">
        <f t="shared" si="0"/>
        <v>1451.98</v>
      </c>
      <c r="G18" s="12">
        <f t="shared" si="0"/>
        <v>45.099999999999994</v>
      </c>
      <c r="H18" s="12">
        <f t="shared" si="0"/>
        <v>48.32</v>
      </c>
      <c r="I18" s="12">
        <f t="shared" si="0"/>
        <v>211.19</v>
      </c>
    </row>
    <row r="19" spans="1:9" ht="15.75" thickBot="1">
      <c r="A19" s="33"/>
      <c r="B19" s="19"/>
      <c r="C19" s="23"/>
      <c r="D19" s="105"/>
      <c r="E19" s="63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200" t="s">
        <v>0</v>
      </c>
      <c r="B21" s="64">
        <v>1</v>
      </c>
      <c r="C21" s="196" t="s">
        <v>61</v>
      </c>
      <c r="D21" s="199">
        <v>50</v>
      </c>
      <c r="E21" s="58"/>
      <c r="F21" s="181">
        <v>155</v>
      </c>
      <c r="G21" s="181">
        <v>6.27</v>
      </c>
      <c r="H21" s="181">
        <v>7.86</v>
      </c>
      <c r="I21" s="181">
        <v>14.83</v>
      </c>
    </row>
    <row r="22" spans="1:9">
      <c r="A22" s="66" t="s">
        <v>17</v>
      </c>
      <c r="B22" s="16">
        <v>291</v>
      </c>
      <c r="C22" s="196" t="s">
        <v>59</v>
      </c>
      <c r="D22" s="199">
        <v>90</v>
      </c>
      <c r="E22" s="88"/>
      <c r="F22" s="181">
        <v>64.33</v>
      </c>
      <c r="G22" s="181">
        <v>3.48</v>
      </c>
      <c r="H22" s="181">
        <v>9.57</v>
      </c>
      <c r="I22" s="181">
        <v>4.71</v>
      </c>
    </row>
    <row r="23" spans="1:9">
      <c r="A23" s="192" t="s">
        <v>21</v>
      </c>
      <c r="B23" s="16">
        <v>377</v>
      </c>
      <c r="C23" s="196" t="s">
        <v>60</v>
      </c>
      <c r="D23" s="199">
        <v>153</v>
      </c>
      <c r="E23" s="88"/>
      <c r="F23" s="181">
        <v>226.1</v>
      </c>
      <c r="G23" s="181">
        <v>5.78</v>
      </c>
      <c r="H23" s="181">
        <v>1.28</v>
      </c>
      <c r="I23" s="181">
        <v>42.96</v>
      </c>
    </row>
    <row r="24" spans="1:9">
      <c r="A24" s="192" t="s">
        <v>1</v>
      </c>
      <c r="B24" s="16"/>
      <c r="C24" s="196" t="s">
        <v>39</v>
      </c>
      <c r="D24" s="202" t="s">
        <v>62</v>
      </c>
      <c r="E24" s="93"/>
      <c r="F24" s="181">
        <v>34.020000000000003</v>
      </c>
      <c r="G24" s="181">
        <v>0.13</v>
      </c>
      <c r="H24" s="181">
        <v>0.02</v>
      </c>
      <c r="I24" s="181">
        <v>8.1999999999999993</v>
      </c>
    </row>
    <row r="25" spans="1:9">
      <c r="A25" s="28" t="s">
        <v>0</v>
      </c>
      <c r="B25" s="18"/>
      <c r="C25" s="196" t="s">
        <v>44</v>
      </c>
      <c r="D25" s="81" t="s">
        <v>57</v>
      </c>
      <c r="E25" s="67"/>
      <c r="F25" s="181">
        <v>129.9</v>
      </c>
      <c r="G25" s="185">
        <v>4.26</v>
      </c>
      <c r="H25" s="185">
        <v>0.6</v>
      </c>
      <c r="I25" s="185">
        <v>26.64</v>
      </c>
    </row>
    <row r="26" spans="1:9">
      <c r="A26" s="28"/>
      <c r="B26" s="18"/>
      <c r="C26" s="10" t="s">
        <v>15</v>
      </c>
      <c r="D26" s="13">
        <v>553</v>
      </c>
      <c r="E26" s="42">
        <v>77.59</v>
      </c>
      <c r="F26" s="96">
        <f>SUM(F21:F25)</f>
        <v>609.34999999999991</v>
      </c>
      <c r="G26" s="96">
        <f t="shared" ref="G26:I26" si="1">SUM(G21:G25)</f>
        <v>19.920000000000002</v>
      </c>
      <c r="H26" s="96">
        <f t="shared" si="1"/>
        <v>19.330000000000002</v>
      </c>
      <c r="I26" s="96">
        <f t="shared" si="1"/>
        <v>97.34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5.75" thickBot="1">
      <c r="A29" s="21" t="s">
        <v>25</v>
      </c>
      <c r="B29" s="17"/>
      <c r="C29" s="27"/>
      <c r="D29" s="36"/>
      <c r="E29" s="4"/>
      <c r="F29" s="39"/>
      <c r="G29" s="41"/>
      <c r="H29" s="41"/>
      <c r="I29" s="41"/>
    </row>
    <row r="30" spans="1:9" ht="15.75" thickBot="1">
      <c r="A30" s="56"/>
      <c r="B30" s="64">
        <v>1</v>
      </c>
      <c r="C30" s="203" t="s">
        <v>63</v>
      </c>
      <c r="D30" s="81">
        <v>10</v>
      </c>
      <c r="E30" s="58"/>
      <c r="F30" s="90">
        <v>66</v>
      </c>
      <c r="G30" s="95">
        <v>0.08</v>
      </c>
      <c r="H30" s="95">
        <v>7.25</v>
      </c>
      <c r="I30" s="95">
        <v>0.13</v>
      </c>
    </row>
    <row r="31" spans="1:9">
      <c r="A31" s="66" t="s">
        <v>17</v>
      </c>
      <c r="B31" s="16">
        <v>291</v>
      </c>
      <c r="C31" s="196" t="s">
        <v>59</v>
      </c>
      <c r="D31" s="80">
        <v>100</v>
      </c>
      <c r="E31" s="88"/>
      <c r="F31" s="82">
        <v>71.48</v>
      </c>
      <c r="G31" s="82">
        <v>7.2</v>
      </c>
      <c r="H31" s="82">
        <v>9.5299999999999994</v>
      </c>
      <c r="I31" s="82">
        <v>5.24</v>
      </c>
    </row>
    <row r="32" spans="1:9">
      <c r="A32" s="192" t="s">
        <v>21</v>
      </c>
      <c r="B32" s="16">
        <v>377</v>
      </c>
      <c r="C32" s="196" t="s">
        <v>60</v>
      </c>
      <c r="D32" s="80" t="s">
        <v>48</v>
      </c>
      <c r="E32" s="88"/>
      <c r="F32" s="82">
        <v>221.94</v>
      </c>
      <c r="G32" s="82">
        <v>6.64</v>
      </c>
      <c r="H32" s="82">
        <v>7.6</v>
      </c>
      <c r="I32" s="82">
        <v>31.78</v>
      </c>
    </row>
    <row r="33" spans="1:9">
      <c r="A33" s="192" t="s">
        <v>1</v>
      </c>
      <c r="B33" s="16"/>
      <c r="C33" s="196" t="s">
        <v>39</v>
      </c>
      <c r="D33" s="202" t="s">
        <v>62</v>
      </c>
      <c r="E33" s="93"/>
      <c r="F33" s="181">
        <v>34.020000000000003</v>
      </c>
      <c r="G33" s="181">
        <v>0.13</v>
      </c>
      <c r="H33" s="181">
        <v>0.02</v>
      </c>
      <c r="I33" s="181">
        <v>8.1999999999999993</v>
      </c>
    </row>
    <row r="34" spans="1:9">
      <c r="A34" s="204" t="s">
        <v>0</v>
      </c>
      <c r="B34" s="59"/>
      <c r="C34" s="91" t="s">
        <v>29</v>
      </c>
      <c r="D34" s="81" t="s">
        <v>57</v>
      </c>
      <c r="E34" s="58"/>
      <c r="F34" s="103">
        <v>123.96</v>
      </c>
      <c r="G34" s="103">
        <v>4.0599999999999996</v>
      </c>
      <c r="H34" s="103">
        <v>0.56000000000000005</v>
      </c>
      <c r="I34" s="103">
        <v>25.45</v>
      </c>
    </row>
    <row r="35" spans="1:9">
      <c r="A35" s="28"/>
      <c r="B35" s="18"/>
      <c r="C35" s="108"/>
      <c r="D35" s="81"/>
      <c r="E35" s="58"/>
      <c r="F35" s="90"/>
      <c r="G35" s="95"/>
      <c r="H35" s="95"/>
      <c r="I35" s="95"/>
    </row>
    <row r="36" spans="1:9">
      <c r="A36" s="34"/>
      <c r="B36" s="165"/>
      <c r="C36" s="11" t="s">
        <v>14</v>
      </c>
      <c r="D36" s="94">
        <v>553</v>
      </c>
      <c r="E36" s="42">
        <v>79</v>
      </c>
      <c r="F36" s="96">
        <f>SUM(F30:F34)</f>
        <v>517.4</v>
      </c>
      <c r="G36" s="96">
        <f>SUM(G30:G34)</f>
        <v>18.11</v>
      </c>
      <c r="H36" s="96">
        <f>SUM(H30:H34)</f>
        <v>24.96</v>
      </c>
      <c r="I36" s="96">
        <f>SUM(I30:I34)</f>
        <v>70.8</v>
      </c>
    </row>
    <row r="37" spans="1:9" ht="15.75" thickBot="1">
      <c r="A37" s="33"/>
      <c r="B37" s="20"/>
      <c r="C37" s="23"/>
      <c r="D37" s="25"/>
      <c r="E37" s="6"/>
      <c r="F37" s="25"/>
      <c r="G37" s="25"/>
      <c r="H37" s="25"/>
      <c r="I37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C13" sqref="C1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39" t="s">
        <v>13</v>
      </c>
      <c r="B2" s="240"/>
      <c r="C2" s="241"/>
      <c r="D2" s="43" t="s">
        <v>12</v>
      </c>
      <c r="E2" s="44" t="s">
        <v>20</v>
      </c>
      <c r="F2" s="43"/>
      <c r="G2" s="43"/>
      <c r="H2" s="43" t="s">
        <v>11</v>
      </c>
      <c r="I2" s="3">
        <v>45281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6"/>
      <c r="E5" s="5"/>
      <c r="F5" s="37"/>
      <c r="G5" s="37"/>
      <c r="H5" s="37"/>
      <c r="I5" s="37"/>
    </row>
    <row r="6" spans="1:9">
      <c r="A6" s="205" t="s">
        <v>0</v>
      </c>
      <c r="B6" s="206">
        <v>1</v>
      </c>
      <c r="C6" s="187" t="s">
        <v>88</v>
      </c>
      <c r="D6" s="38">
        <v>50</v>
      </c>
      <c r="E6" s="207"/>
      <c r="F6" s="208">
        <v>105</v>
      </c>
      <c r="G6" s="208">
        <v>2.52</v>
      </c>
      <c r="H6" s="208">
        <v>4.3099999999999996</v>
      </c>
      <c r="I6" s="208">
        <v>14.02</v>
      </c>
    </row>
    <row r="7" spans="1:9" ht="15.75">
      <c r="A7" s="28" t="s">
        <v>17</v>
      </c>
      <c r="B7" s="15">
        <v>173</v>
      </c>
      <c r="C7" s="186" t="s">
        <v>40</v>
      </c>
      <c r="D7" s="79">
        <v>200</v>
      </c>
      <c r="E7" s="159"/>
      <c r="F7" s="208">
        <v>293.8</v>
      </c>
      <c r="G7" s="208">
        <v>12.58</v>
      </c>
      <c r="H7" s="208">
        <v>13.98</v>
      </c>
      <c r="I7" s="208">
        <v>38.700000000000003</v>
      </c>
    </row>
    <row r="8" spans="1:9" ht="15.75">
      <c r="A8" s="28" t="s">
        <v>1</v>
      </c>
      <c r="B8" s="15">
        <v>376</v>
      </c>
      <c r="C8" s="187" t="s">
        <v>66</v>
      </c>
      <c r="D8" s="79">
        <v>200</v>
      </c>
      <c r="E8" s="188"/>
      <c r="F8" s="208">
        <v>32</v>
      </c>
      <c r="G8" s="208">
        <v>7.0000000000000007E-2</v>
      </c>
      <c r="H8" s="208">
        <v>0.02</v>
      </c>
      <c r="I8" s="208">
        <v>8</v>
      </c>
    </row>
    <row r="9" spans="1:9" ht="15.75">
      <c r="A9" s="28" t="s">
        <v>0</v>
      </c>
      <c r="B9" s="15"/>
      <c r="C9" s="186" t="s">
        <v>27</v>
      </c>
      <c r="D9" s="189">
        <v>50</v>
      </c>
      <c r="E9" s="190"/>
      <c r="F9" s="208">
        <v>131</v>
      </c>
      <c r="G9" s="208">
        <v>3.75</v>
      </c>
      <c r="H9" s="208">
        <v>1.45</v>
      </c>
      <c r="I9" s="208">
        <v>25.7</v>
      </c>
    </row>
    <row r="10" spans="1:9" ht="15.75" thickBot="1">
      <c r="A10" s="34"/>
      <c r="B10" s="20"/>
      <c r="C10" s="23"/>
      <c r="D10" s="83">
        <v>500</v>
      </c>
      <c r="E10" s="12">
        <v>37.549999999999997</v>
      </c>
      <c r="F10" s="84">
        <f>SUM(F6:F9)</f>
        <v>561.79999999999995</v>
      </c>
      <c r="G10" s="84">
        <f>SUM(G6:G9)</f>
        <v>18.920000000000002</v>
      </c>
      <c r="H10" s="84">
        <f>SUM(H6:H9)</f>
        <v>19.759999999999998</v>
      </c>
      <c r="I10" s="84">
        <f>SUM(I6:I9)</f>
        <v>86.42</v>
      </c>
    </row>
    <row r="11" spans="1:9" ht="15.75" thickBot="1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28" t="s">
        <v>18</v>
      </c>
      <c r="B12" s="15"/>
      <c r="C12" s="204" t="s">
        <v>67</v>
      </c>
      <c r="D12" s="81">
        <v>200</v>
      </c>
      <c r="E12" s="167"/>
      <c r="F12" s="95">
        <v>271.8</v>
      </c>
      <c r="G12" s="95">
        <v>8.61</v>
      </c>
      <c r="H12" s="95">
        <v>12.96</v>
      </c>
      <c r="I12" s="95">
        <v>26.32</v>
      </c>
    </row>
    <row r="13" spans="1:9">
      <c r="A13" s="28" t="s">
        <v>17</v>
      </c>
      <c r="B13" s="15"/>
      <c r="C13" s="156" t="s">
        <v>90</v>
      </c>
      <c r="D13" s="209">
        <v>90</v>
      </c>
      <c r="E13" s="5"/>
      <c r="F13" s="208">
        <v>201.8</v>
      </c>
      <c r="G13" s="208">
        <v>12.89</v>
      </c>
      <c r="H13" s="208">
        <v>8.41</v>
      </c>
      <c r="I13" s="208">
        <v>28.78</v>
      </c>
    </row>
    <row r="14" spans="1:9">
      <c r="A14" s="28" t="s">
        <v>21</v>
      </c>
      <c r="B14" s="15">
        <v>128</v>
      </c>
      <c r="C14" s="237" t="s">
        <v>85</v>
      </c>
      <c r="D14" s="238" t="s">
        <v>46</v>
      </c>
      <c r="E14" s="158"/>
      <c r="F14" s="208">
        <v>147.05000000000001</v>
      </c>
      <c r="G14" s="208">
        <v>1.0900000000000001</v>
      </c>
      <c r="H14" s="208">
        <v>6.98</v>
      </c>
      <c r="I14" s="208">
        <v>10.48</v>
      </c>
    </row>
    <row r="15" spans="1:9" ht="14.25" customHeight="1">
      <c r="A15" s="28" t="s">
        <v>22</v>
      </c>
      <c r="B15" s="15"/>
      <c r="C15" s="204" t="s">
        <v>68</v>
      </c>
      <c r="D15" s="209">
        <v>200</v>
      </c>
      <c r="E15" s="5"/>
      <c r="F15" s="208">
        <v>103.6</v>
      </c>
      <c r="G15" s="208">
        <v>0.6</v>
      </c>
      <c r="H15" s="208">
        <v>0.1</v>
      </c>
      <c r="I15" s="208">
        <v>30.2</v>
      </c>
    </row>
    <row r="16" spans="1:9">
      <c r="A16" s="28" t="s">
        <v>0</v>
      </c>
      <c r="B16" s="15"/>
      <c r="C16" s="2" t="s">
        <v>44</v>
      </c>
      <c r="D16" s="85" t="s">
        <v>69</v>
      </c>
      <c r="E16" s="211"/>
      <c r="F16" s="95">
        <v>131.75</v>
      </c>
      <c r="G16" s="95">
        <v>4.3099999999999996</v>
      </c>
      <c r="H16" s="90">
        <v>0.57999999999999996</v>
      </c>
      <c r="I16" s="95">
        <v>27.12</v>
      </c>
    </row>
    <row r="17" spans="1:9">
      <c r="A17" s="28"/>
      <c r="B17" s="16"/>
      <c r="C17" s="2"/>
      <c r="D17" s="81"/>
      <c r="E17" s="67"/>
      <c r="F17" s="95"/>
      <c r="G17" s="90"/>
      <c r="H17" s="95"/>
      <c r="I17" s="95"/>
    </row>
    <row r="18" spans="1:9">
      <c r="A18" s="28"/>
      <c r="B18" s="16"/>
      <c r="C18" s="22"/>
      <c r="D18" s="94">
        <v>703</v>
      </c>
      <c r="E18" s="161">
        <v>77.59</v>
      </c>
      <c r="F18" s="96">
        <f>SUM(F12:F17)</f>
        <v>856.00000000000011</v>
      </c>
      <c r="G18" s="96">
        <f>SUM(G12:G17)</f>
        <v>27.5</v>
      </c>
      <c r="H18" s="96">
        <f>SUM(H12:H17)</f>
        <v>29.03</v>
      </c>
      <c r="I18" s="96">
        <f>SUM(I12:I17)</f>
        <v>122.9</v>
      </c>
    </row>
    <row r="19" spans="1:9" ht="15.75" thickBot="1">
      <c r="A19" s="28"/>
      <c r="B19" s="18"/>
      <c r="C19" s="14" t="s">
        <v>16</v>
      </c>
      <c r="D19" s="13">
        <f>D10+D18</f>
        <v>1203</v>
      </c>
      <c r="E19" s="42">
        <f>SUM(E10+E18)</f>
        <v>115.14</v>
      </c>
      <c r="F19" s="12">
        <f>SUM(F10+F18)</f>
        <v>1417.8000000000002</v>
      </c>
      <c r="G19" s="12">
        <f>SUM(G10+G18)</f>
        <v>46.42</v>
      </c>
      <c r="H19" s="12">
        <f>SUM(H10+H18)</f>
        <v>48.79</v>
      </c>
      <c r="I19" s="12">
        <f>SUM(I10+I18)</f>
        <v>209.32</v>
      </c>
    </row>
    <row r="20" spans="1:9" ht="15.75" thickBot="1">
      <c r="A20" s="33"/>
      <c r="B20" s="19"/>
      <c r="C20" s="23"/>
      <c r="D20" s="105"/>
      <c r="E20" s="63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0</v>
      </c>
      <c r="B22" s="206">
        <v>1</v>
      </c>
      <c r="C22" s="187" t="s">
        <v>64</v>
      </c>
      <c r="D22" s="38" t="s">
        <v>65</v>
      </c>
      <c r="E22" s="207"/>
      <c r="F22" s="208">
        <v>105</v>
      </c>
      <c r="G22" s="208">
        <v>2.52</v>
      </c>
      <c r="H22" s="208">
        <v>4.3099999999999996</v>
      </c>
      <c r="I22" s="208">
        <v>14.02</v>
      </c>
    </row>
    <row r="23" spans="1:9" ht="15.75" thickBot="1">
      <c r="A23" s="32" t="s">
        <v>17</v>
      </c>
      <c r="B23" s="16"/>
      <c r="C23" s="156" t="s">
        <v>90</v>
      </c>
      <c r="D23" s="157" t="s">
        <v>41</v>
      </c>
      <c r="E23" s="158"/>
      <c r="F23" s="95">
        <v>201.8</v>
      </c>
      <c r="G23" s="95">
        <v>12.89</v>
      </c>
      <c r="H23" s="95">
        <v>8.41</v>
      </c>
      <c r="I23" s="95">
        <v>28.78</v>
      </c>
    </row>
    <row r="24" spans="1:9" ht="14.25" customHeight="1">
      <c r="A24" s="32" t="s">
        <v>21</v>
      </c>
      <c r="B24" s="16">
        <v>128</v>
      </c>
      <c r="C24" s="237" t="s">
        <v>85</v>
      </c>
      <c r="D24" s="85" t="s">
        <v>48</v>
      </c>
      <c r="E24" s="58"/>
      <c r="F24" s="101">
        <v>178.2</v>
      </c>
      <c r="G24" s="101">
        <v>3.86</v>
      </c>
      <c r="H24" s="101">
        <v>7.18</v>
      </c>
      <c r="I24" s="101">
        <v>22.58</v>
      </c>
    </row>
    <row r="25" spans="1:9" ht="15.75">
      <c r="A25" s="28" t="s">
        <v>1</v>
      </c>
      <c r="B25" s="16">
        <v>376</v>
      </c>
      <c r="C25" s="164" t="s">
        <v>33</v>
      </c>
      <c r="D25" s="89">
        <v>200</v>
      </c>
      <c r="E25" s="106"/>
      <c r="F25" s="103">
        <v>32</v>
      </c>
      <c r="G25" s="103">
        <v>7.0000000000000007E-2</v>
      </c>
      <c r="H25" s="103">
        <v>0.02</v>
      </c>
      <c r="I25" s="103">
        <v>8</v>
      </c>
    </row>
    <row r="26" spans="1:9">
      <c r="A26" s="28" t="s">
        <v>0</v>
      </c>
      <c r="B26" s="16"/>
      <c r="C26" s="91" t="s">
        <v>29</v>
      </c>
      <c r="D26" s="89" t="s">
        <v>54</v>
      </c>
      <c r="E26" s="93"/>
      <c r="F26" s="103">
        <v>110.1</v>
      </c>
      <c r="G26" s="103">
        <v>3.6</v>
      </c>
      <c r="H26" s="103">
        <v>0.48</v>
      </c>
      <c r="I26" s="103">
        <v>22.68</v>
      </c>
    </row>
    <row r="27" spans="1:9">
      <c r="A27" s="28"/>
      <c r="B27" s="16"/>
      <c r="C27" s="2"/>
      <c r="D27" s="36"/>
      <c r="E27" s="5"/>
      <c r="F27" s="40"/>
      <c r="G27" s="107"/>
      <c r="H27" s="107"/>
      <c r="I27" s="107"/>
    </row>
    <row r="28" spans="1:9">
      <c r="A28" s="28"/>
      <c r="B28" s="18"/>
      <c r="C28" s="10" t="s">
        <v>15</v>
      </c>
      <c r="D28" s="13">
        <v>543</v>
      </c>
      <c r="E28" s="42">
        <v>77.59</v>
      </c>
      <c r="F28" s="96">
        <f>SUM(F22:F26)</f>
        <v>627.1</v>
      </c>
      <c r="G28" s="96">
        <f>SUM(G22:G26)</f>
        <v>22.94</v>
      </c>
      <c r="H28" s="96">
        <f>SUM(H22:H26)</f>
        <v>20.399999999999999</v>
      </c>
      <c r="I28" s="96">
        <f>SUM(I22:I26)</f>
        <v>96.06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9" t="s">
        <v>23</v>
      </c>
      <c r="G30" s="9" t="s">
        <v>4</v>
      </c>
      <c r="H30" s="9" t="s">
        <v>3</v>
      </c>
      <c r="I30" s="9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 t="s">
        <v>0</v>
      </c>
      <c r="B32" s="16"/>
      <c r="C32" s="166" t="s">
        <v>89</v>
      </c>
      <c r="D32" s="81">
        <v>30</v>
      </c>
      <c r="E32" s="167"/>
      <c r="F32" s="95">
        <v>122.1</v>
      </c>
      <c r="G32" s="95">
        <v>2.2200000000000002</v>
      </c>
      <c r="H32" s="95">
        <v>2.82</v>
      </c>
      <c r="I32" s="95">
        <v>21.93</v>
      </c>
    </row>
    <row r="33" spans="1:9" ht="15.75" thickBot="1">
      <c r="A33" s="32" t="s">
        <v>17</v>
      </c>
      <c r="B33" s="16"/>
      <c r="C33" s="156" t="s">
        <v>90</v>
      </c>
      <c r="D33" s="157" t="s">
        <v>42</v>
      </c>
      <c r="E33" s="158"/>
      <c r="F33" s="95">
        <v>322</v>
      </c>
      <c r="G33" s="95">
        <v>13.22</v>
      </c>
      <c r="H33" s="95">
        <v>15.14</v>
      </c>
      <c r="I33" s="95">
        <v>35.32</v>
      </c>
    </row>
    <row r="34" spans="1:9" ht="15.75" customHeight="1">
      <c r="A34" s="32" t="s">
        <v>21</v>
      </c>
      <c r="B34" s="16">
        <v>128</v>
      </c>
      <c r="C34" s="237" t="s">
        <v>85</v>
      </c>
      <c r="D34" s="85" t="s">
        <v>77</v>
      </c>
      <c r="E34" s="58"/>
      <c r="F34" s="101">
        <v>178.2</v>
      </c>
      <c r="G34" s="101">
        <v>3.86</v>
      </c>
      <c r="H34" s="101">
        <v>7.18</v>
      </c>
      <c r="I34" s="101">
        <v>22.58</v>
      </c>
    </row>
    <row r="35" spans="1:9" ht="15.75">
      <c r="A35" s="28" t="s">
        <v>1</v>
      </c>
      <c r="B35" s="16">
        <v>376</v>
      </c>
      <c r="C35" s="164" t="s">
        <v>33</v>
      </c>
      <c r="D35" s="89">
        <v>200</v>
      </c>
      <c r="E35" s="106"/>
      <c r="F35" s="103">
        <v>32</v>
      </c>
      <c r="G35" s="103">
        <v>7.0000000000000007E-2</v>
      </c>
      <c r="H35" s="103">
        <v>0.02</v>
      </c>
      <c r="I35" s="103">
        <v>8</v>
      </c>
    </row>
    <row r="36" spans="1:9">
      <c r="A36" s="28" t="s">
        <v>0</v>
      </c>
      <c r="B36" s="16"/>
      <c r="C36" s="91" t="s">
        <v>29</v>
      </c>
      <c r="D36" s="81" t="s">
        <v>55</v>
      </c>
      <c r="E36" s="58"/>
      <c r="F36" s="103">
        <v>86.6</v>
      </c>
      <c r="G36" s="103">
        <v>2.82</v>
      </c>
      <c r="H36" s="103">
        <v>0.4</v>
      </c>
      <c r="I36" s="103">
        <v>17.760000000000002</v>
      </c>
    </row>
    <row r="37" spans="1:9">
      <c r="A37" s="28"/>
      <c r="B37" s="18"/>
      <c r="C37" s="11" t="s">
        <v>14</v>
      </c>
      <c r="D37" s="94">
        <v>553</v>
      </c>
      <c r="E37" s="42">
        <v>79</v>
      </c>
      <c r="F37" s="96">
        <f>SUM(F32:F36)</f>
        <v>740.9</v>
      </c>
      <c r="G37" s="96">
        <f t="shared" ref="G37:I37" si="0">SUM(G32:G36)</f>
        <v>22.19</v>
      </c>
      <c r="H37" s="96">
        <f t="shared" si="0"/>
        <v>25.56</v>
      </c>
      <c r="I37" s="96">
        <f t="shared" si="0"/>
        <v>105.59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C43" sqref="C4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39" t="s">
        <v>13</v>
      </c>
      <c r="B2" s="240"/>
      <c r="C2" s="241"/>
      <c r="D2" s="43" t="s">
        <v>12</v>
      </c>
      <c r="E2" s="44" t="s">
        <v>20</v>
      </c>
      <c r="F2" s="43"/>
      <c r="G2" s="43"/>
      <c r="H2" s="43" t="s">
        <v>11</v>
      </c>
      <c r="I2" s="3">
        <v>45282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3.5" customHeight="1" thickBot="1">
      <c r="A5" s="21" t="s">
        <v>2</v>
      </c>
      <c r="B5" s="15"/>
      <c r="C5" s="22"/>
      <c r="D5" s="36"/>
      <c r="E5" s="5"/>
      <c r="F5" s="37"/>
      <c r="G5" s="37"/>
      <c r="H5" s="37"/>
      <c r="I5" s="37"/>
    </row>
    <row r="6" spans="1:9" ht="15" customHeight="1">
      <c r="A6" s="248" t="s">
        <v>0</v>
      </c>
      <c r="B6" s="206"/>
      <c r="C6" s="245" t="s">
        <v>86</v>
      </c>
      <c r="D6" s="246" t="s">
        <v>57</v>
      </c>
      <c r="E6" s="58"/>
      <c r="F6" s="175">
        <v>109</v>
      </c>
      <c r="G6" s="175">
        <v>1.5</v>
      </c>
      <c r="H6" s="175">
        <v>2.9</v>
      </c>
      <c r="I6" s="175">
        <v>21.8</v>
      </c>
    </row>
    <row r="7" spans="1:9" ht="14.25" customHeight="1">
      <c r="A7" s="28" t="s">
        <v>94</v>
      </c>
      <c r="B7" s="15"/>
      <c r="C7" s="186" t="s">
        <v>91</v>
      </c>
      <c r="D7" s="79" t="s">
        <v>92</v>
      </c>
      <c r="E7" s="159"/>
      <c r="F7" s="208">
        <v>147</v>
      </c>
      <c r="G7" s="208">
        <v>6.4</v>
      </c>
      <c r="H7" s="208">
        <v>3.9</v>
      </c>
      <c r="I7" s="208">
        <v>11.8</v>
      </c>
    </row>
    <row r="8" spans="1:9" ht="15.75" customHeight="1">
      <c r="A8" s="28" t="s">
        <v>17</v>
      </c>
      <c r="B8" s="15"/>
      <c r="C8" s="186" t="s">
        <v>93</v>
      </c>
      <c r="D8" s="79" t="s">
        <v>95</v>
      </c>
      <c r="E8" s="159"/>
      <c r="F8" s="208">
        <v>195.9</v>
      </c>
      <c r="G8" s="208">
        <v>8.0500000000000007</v>
      </c>
      <c r="H8" s="208">
        <v>7.72</v>
      </c>
      <c r="I8" s="208">
        <v>19.55</v>
      </c>
    </row>
    <row r="9" spans="1:9" ht="15.75" customHeight="1">
      <c r="A9" s="28" t="s">
        <v>1</v>
      </c>
      <c r="B9" s="15">
        <v>382</v>
      </c>
      <c r="C9" s="187" t="s">
        <v>19</v>
      </c>
      <c r="D9" s="79">
        <v>200</v>
      </c>
      <c r="E9" s="188"/>
      <c r="F9" s="208">
        <v>38.6</v>
      </c>
      <c r="G9" s="208">
        <v>0.08</v>
      </c>
      <c r="H9" s="208">
        <v>4.54</v>
      </c>
      <c r="I9" s="208">
        <v>10.61</v>
      </c>
    </row>
    <row r="10" spans="1:9" ht="15" customHeight="1">
      <c r="A10" s="28" t="s">
        <v>0</v>
      </c>
      <c r="B10" s="15"/>
      <c r="C10" s="186" t="s">
        <v>27</v>
      </c>
      <c r="D10" s="189">
        <v>50</v>
      </c>
      <c r="E10" s="190"/>
      <c r="F10" s="208">
        <v>132</v>
      </c>
      <c r="G10" s="208">
        <v>3.76</v>
      </c>
      <c r="H10" s="208">
        <v>1.74</v>
      </c>
      <c r="I10" s="208">
        <v>30.84</v>
      </c>
    </row>
    <row r="11" spans="1:9" ht="12.75" customHeight="1" thickBot="1">
      <c r="A11" s="34"/>
      <c r="B11" s="20"/>
      <c r="C11" s="23"/>
      <c r="D11" s="83">
        <v>500</v>
      </c>
      <c r="E11" s="12">
        <v>37.549999999999997</v>
      </c>
      <c r="F11" s="84">
        <f>SUM(F6:F10)</f>
        <v>622.5</v>
      </c>
      <c r="G11" s="84">
        <f>SUM(G6:G10)</f>
        <v>19.79</v>
      </c>
      <c r="H11" s="84">
        <f>SUM(H6:H10)</f>
        <v>20.799999999999997</v>
      </c>
      <c r="I11" s="84">
        <f>SUM(I6:I10)</f>
        <v>94.600000000000009</v>
      </c>
    </row>
    <row r="12" spans="1:9" ht="13.5" customHeight="1" thickBot="1">
      <c r="A12" s="21" t="s">
        <v>10</v>
      </c>
      <c r="B12" s="15"/>
      <c r="C12" s="22"/>
      <c r="D12" s="36"/>
      <c r="E12" s="5"/>
      <c r="F12" s="40"/>
      <c r="G12" s="40"/>
      <c r="H12" s="40"/>
      <c r="I12" s="40"/>
    </row>
    <row r="13" spans="1:9" ht="15.75" customHeight="1">
      <c r="A13" s="28" t="s">
        <v>56</v>
      </c>
      <c r="B13" s="15"/>
      <c r="C13" s="204" t="s">
        <v>70</v>
      </c>
      <c r="D13" s="81">
        <v>60</v>
      </c>
      <c r="E13" s="167"/>
      <c r="F13" s="95">
        <v>24.77</v>
      </c>
      <c r="G13" s="95">
        <v>0.9</v>
      </c>
      <c r="H13" s="95">
        <v>0.02</v>
      </c>
      <c r="I13" s="95">
        <v>5.27</v>
      </c>
    </row>
    <row r="14" spans="1:9" ht="15" customHeight="1">
      <c r="A14" s="28" t="s">
        <v>18</v>
      </c>
      <c r="B14" s="15">
        <v>96</v>
      </c>
      <c r="C14" s="204" t="s">
        <v>71</v>
      </c>
      <c r="D14" s="209">
        <v>200</v>
      </c>
      <c r="E14" s="5"/>
      <c r="F14" s="208">
        <v>254.6</v>
      </c>
      <c r="G14" s="208">
        <v>8.15</v>
      </c>
      <c r="H14" s="208">
        <v>9.27</v>
      </c>
      <c r="I14" s="208">
        <v>43.96</v>
      </c>
    </row>
    <row r="15" spans="1:9" ht="15.75" customHeight="1">
      <c r="A15" s="28" t="s">
        <v>17</v>
      </c>
      <c r="B15" s="15"/>
      <c r="C15" s="210" t="s">
        <v>72</v>
      </c>
      <c r="D15" s="209">
        <v>200</v>
      </c>
      <c r="E15" s="158"/>
      <c r="F15" s="208">
        <v>370.5</v>
      </c>
      <c r="G15" s="208">
        <v>14.42</v>
      </c>
      <c r="H15" s="208">
        <v>18.43</v>
      </c>
      <c r="I15" s="208">
        <v>40.93</v>
      </c>
    </row>
    <row r="16" spans="1:9" ht="15" customHeight="1">
      <c r="A16" s="28" t="s">
        <v>22</v>
      </c>
      <c r="B16" s="15"/>
      <c r="C16" s="204" t="s">
        <v>34</v>
      </c>
      <c r="D16" s="209">
        <v>200</v>
      </c>
      <c r="E16" s="5"/>
      <c r="F16" s="208">
        <v>46.6</v>
      </c>
      <c r="G16" s="208">
        <v>0.16</v>
      </c>
      <c r="H16" s="208">
        <v>0.16</v>
      </c>
      <c r="I16" s="208">
        <v>10.91</v>
      </c>
    </row>
    <row r="17" spans="1:9" ht="15" customHeight="1">
      <c r="A17" s="28" t="s">
        <v>0</v>
      </c>
      <c r="B17" s="15"/>
      <c r="C17" s="2" t="s">
        <v>44</v>
      </c>
      <c r="D17" s="85" t="s">
        <v>55</v>
      </c>
      <c r="E17" s="211"/>
      <c r="F17" s="95">
        <v>86.6</v>
      </c>
      <c r="G17" s="95">
        <v>2.82</v>
      </c>
      <c r="H17" s="90">
        <v>0.4</v>
      </c>
      <c r="I17" s="95">
        <v>17.760000000000002</v>
      </c>
    </row>
    <row r="18" spans="1:9" ht="16.5" customHeight="1">
      <c r="A18" s="28"/>
      <c r="B18" s="16"/>
      <c r="C18" s="2"/>
      <c r="D18" s="81"/>
      <c r="E18" s="67"/>
      <c r="F18" s="95"/>
      <c r="G18" s="90"/>
      <c r="H18" s="95"/>
      <c r="I18" s="95"/>
    </row>
    <row r="19" spans="1:9" ht="17.25" customHeight="1">
      <c r="A19" s="28"/>
      <c r="B19" s="16"/>
      <c r="C19" s="22"/>
      <c r="D19" s="94">
        <v>700</v>
      </c>
      <c r="E19" s="161">
        <v>77.59</v>
      </c>
      <c r="F19" s="96">
        <f>SUM(F13:F18)</f>
        <v>783.07</v>
      </c>
      <c r="G19" s="96">
        <f>SUM(G13:G18)</f>
        <v>26.45</v>
      </c>
      <c r="H19" s="96">
        <f>SUM(H13:H18)</f>
        <v>28.279999999999998</v>
      </c>
      <c r="I19" s="96">
        <f>SUM(I13:I18)</f>
        <v>118.83</v>
      </c>
    </row>
    <row r="20" spans="1:9" ht="15.75" thickBot="1">
      <c r="A20" s="28"/>
      <c r="B20" s="18"/>
      <c r="C20" s="14" t="s">
        <v>16</v>
      </c>
      <c r="D20" s="13">
        <f>D11+D19</f>
        <v>1200</v>
      </c>
      <c r="E20" s="42">
        <f>SUM(E11+E19)</f>
        <v>115.14</v>
      </c>
      <c r="F20" s="12">
        <f>SUM(F11+F19)</f>
        <v>1405.5700000000002</v>
      </c>
      <c r="G20" s="12">
        <f>SUM(G11+G19)</f>
        <v>46.239999999999995</v>
      </c>
      <c r="H20" s="12">
        <f>SUM(H11+H19)</f>
        <v>49.08</v>
      </c>
      <c r="I20" s="12">
        <f>SUM(I11+I19)</f>
        <v>213.43</v>
      </c>
    </row>
    <row r="21" spans="1:9" ht="15.75" thickBot="1">
      <c r="A21" s="33"/>
      <c r="B21" s="19"/>
      <c r="C21" s="23"/>
      <c r="D21" s="105"/>
      <c r="E21" s="63"/>
      <c r="F21" s="12"/>
      <c r="G21" s="12"/>
      <c r="H21" s="12"/>
      <c r="I21" s="12"/>
    </row>
    <row r="22" spans="1:9" ht="15.75" thickBot="1">
      <c r="A22" s="29" t="s">
        <v>26</v>
      </c>
      <c r="B22" s="17"/>
      <c r="C22" s="22"/>
      <c r="D22" s="38"/>
      <c r="E22" s="4"/>
      <c r="F22" s="39"/>
      <c r="G22" s="41"/>
      <c r="H22" s="41"/>
      <c r="I22" s="41"/>
    </row>
    <row r="23" spans="1:9">
      <c r="A23" s="28" t="s">
        <v>0</v>
      </c>
      <c r="B23" s="206"/>
      <c r="C23" s="245" t="s">
        <v>86</v>
      </c>
      <c r="D23" s="246" t="s">
        <v>57</v>
      </c>
      <c r="E23" s="58"/>
      <c r="F23" s="175">
        <v>109</v>
      </c>
      <c r="G23" s="175">
        <v>1.5</v>
      </c>
      <c r="H23" s="175">
        <v>2.9</v>
      </c>
      <c r="I23" s="175">
        <v>21.8</v>
      </c>
    </row>
    <row r="24" spans="1:9" ht="15.75">
      <c r="A24" s="28" t="s">
        <v>94</v>
      </c>
      <c r="B24" s="15"/>
      <c r="C24" s="186" t="s">
        <v>91</v>
      </c>
      <c r="D24" s="79" t="s">
        <v>92</v>
      </c>
      <c r="E24" s="159"/>
      <c r="F24" s="208">
        <v>147</v>
      </c>
      <c r="G24" s="208">
        <v>6.4</v>
      </c>
      <c r="H24" s="208">
        <v>3.9</v>
      </c>
      <c r="I24" s="208">
        <v>11.8</v>
      </c>
    </row>
    <row r="25" spans="1:9" ht="15.75">
      <c r="A25" s="28" t="s">
        <v>17</v>
      </c>
      <c r="B25" s="15"/>
      <c r="C25" s="186" t="s">
        <v>93</v>
      </c>
      <c r="D25" s="79" t="s">
        <v>95</v>
      </c>
      <c r="E25" s="159"/>
      <c r="F25" s="208">
        <v>195.9</v>
      </c>
      <c r="G25" s="208">
        <v>8.0500000000000007</v>
      </c>
      <c r="H25" s="208">
        <v>7.72</v>
      </c>
      <c r="I25" s="208">
        <v>19.55</v>
      </c>
    </row>
    <row r="26" spans="1:9" ht="15.75">
      <c r="A26" s="28" t="s">
        <v>1</v>
      </c>
      <c r="B26" s="16">
        <v>382</v>
      </c>
      <c r="C26" s="187" t="s">
        <v>19</v>
      </c>
      <c r="D26" s="79">
        <v>200</v>
      </c>
      <c r="E26" s="188"/>
      <c r="F26" s="208">
        <v>38.6</v>
      </c>
      <c r="G26" s="208">
        <v>0.08</v>
      </c>
      <c r="H26" s="208">
        <v>4.54</v>
      </c>
      <c r="I26" s="208">
        <v>10.61</v>
      </c>
    </row>
    <row r="27" spans="1:9">
      <c r="A27" s="28" t="s">
        <v>0</v>
      </c>
      <c r="B27" s="16"/>
      <c r="C27" s="91" t="s">
        <v>29</v>
      </c>
      <c r="D27" s="89" t="s">
        <v>54</v>
      </c>
      <c r="E27" s="93"/>
      <c r="F27" s="103">
        <v>110.1</v>
      </c>
      <c r="G27" s="103">
        <v>3.6</v>
      </c>
      <c r="H27" s="103">
        <v>0.48</v>
      </c>
      <c r="I27" s="103">
        <v>22.68</v>
      </c>
    </row>
    <row r="28" spans="1:9">
      <c r="A28" s="28"/>
      <c r="B28" s="16"/>
      <c r="C28" s="2"/>
      <c r="D28" s="36"/>
      <c r="E28" s="5"/>
      <c r="F28" s="40"/>
      <c r="G28" s="107"/>
      <c r="H28" s="107"/>
      <c r="I28" s="107"/>
    </row>
    <row r="29" spans="1:9">
      <c r="A29" s="28"/>
      <c r="B29" s="18"/>
      <c r="C29" s="10" t="s">
        <v>15</v>
      </c>
      <c r="D29" s="13">
        <v>500</v>
      </c>
      <c r="E29" s="42">
        <v>77.59</v>
      </c>
      <c r="F29" s="96">
        <f>SUM(F23:F27)</f>
        <v>600.6</v>
      </c>
      <c r="G29" s="96">
        <f>SUM(G23:G27)</f>
        <v>19.630000000000003</v>
      </c>
      <c r="H29" s="96">
        <f>SUM(H23:H27)</f>
        <v>19.54</v>
      </c>
      <c r="I29" s="96">
        <f>SUM(I23:I27)</f>
        <v>86.44</v>
      </c>
    </row>
    <row r="30" spans="1:9" ht="15.75" thickBot="1">
      <c r="A30" s="33"/>
      <c r="B30" s="20"/>
      <c r="C30" s="23"/>
      <c r="D30" s="25"/>
      <c r="E30" s="6"/>
      <c r="F30" s="6"/>
      <c r="G30" s="6"/>
      <c r="H30" s="6"/>
      <c r="I30" s="45"/>
    </row>
    <row r="31" spans="1:9" ht="13.5" customHeight="1" thickBot="1">
      <c r="A31" s="31" t="s">
        <v>9</v>
      </c>
      <c r="B31" s="9" t="s">
        <v>8</v>
      </c>
      <c r="C31" s="9" t="s">
        <v>7</v>
      </c>
      <c r="D31" s="9" t="s">
        <v>6</v>
      </c>
      <c r="E31" s="9" t="s">
        <v>5</v>
      </c>
      <c r="F31" s="9" t="s">
        <v>23</v>
      </c>
      <c r="G31" s="9" t="s">
        <v>4</v>
      </c>
      <c r="H31" s="9" t="s">
        <v>3</v>
      </c>
      <c r="I31" s="9" t="s">
        <v>24</v>
      </c>
    </row>
    <row r="32" spans="1:9" ht="15.75" thickBot="1">
      <c r="A32" s="21" t="s">
        <v>25</v>
      </c>
      <c r="B32" s="17"/>
      <c r="C32" s="27"/>
      <c r="D32" s="36"/>
      <c r="E32" s="4"/>
      <c r="F32" s="39"/>
      <c r="G32" s="41"/>
      <c r="H32" s="41"/>
      <c r="I32" s="41"/>
    </row>
    <row r="33" spans="1:9">
      <c r="A33" s="28" t="s">
        <v>0</v>
      </c>
      <c r="B33" s="16"/>
      <c r="C33" s="245" t="s">
        <v>86</v>
      </c>
      <c r="D33" s="246" t="s">
        <v>57</v>
      </c>
      <c r="E33" s="58"/>
      <c r="F33" s="175">
        <v>109</v>
      </c>
      <c r="G33" s="175">
        <v>1.5</v>
      </c>
      <c r="H33" s="175">
        <v>2.9</v>
      </c>
      <c r="I33" s="175">
        <v>21.8</v>
      </c>
    </row>
    <row r="34" spans="1:9">
      <c r="A34" s="28" t="s">
        <v>94</v>
      </c>
      <c r="B34" s="16"/>
      <c r="C34" s="186" t="s">
        <v>91</v>
      </c>
      <c r="D34" s="246" t="s">
        <v>96</v>
      </c>
      <c r="E34" s="58"/>
      <c r="F34" s="175">
        <v>245.18</v>
      </c>
      <c r="G34" s="175">
        <v>9.01</v>
      </c>
      <c r="H34" s="175">
        <v>6.49</v>
      </c>
      <c r="I34" s="175">
        <v>17.62</v>
      </c>
    </row>
    <row r="35" spans="1:9">
      <c r="A35" s="28" t="s">
        <v>17</v>
      </c>
      <c r="B35" s="16">
        <v>223</v>
      </c>
      <c r="C35" s="186" t="s">
        <v>93</v>
      </c>
      <c r="D35" s="157" t="s">
        <v>95</v>
      </c>
      <c r="E35" s="158"/>
      <c r="F35" s="208">
        <v>195.9</v>
      </c>
      <c r="G35" s="208">
        <v>8.0500000000000007</v>
      </c>
      <c r="H35" s="208">
        <v>7.72</v>
      </c>
      <c r="I35" s="208">
        <v>19.55</v>
      </c>
    </row>
    <row r="36" spans="1:9" ht="15.75">
      <c r="A36" s="28" t="s">
        <v>1</v>
      </c>
      <c r="B36" s="16">
        <v>382</v>
      </c>
      <c r="C36" s="187" t="s">
        <v>19</v>
      </c>
      <c r="D36" s="79">
        <v>200</v>
      </c>
      <c r="E36" s="188"/>
      <c r="F36" s="208">
        <v>38.6</v>
      </c>
      <c r="G36" s="208">
        <v>0.08</v>
      </c>
      <c r="H36" s="208">
        <v>4.54</v>
      </c>
      <c r="I36" s="208">
        <v>10.61</v>
      </c>
    </row>
    <row r="37" spans="1:9">
      <c r="A37" s="28" t="s">
        <v>0</v>
      </c>
      <c r="B37" s="16"/>
      <c r="C37" s="91" t="s">
        <v>29</v>
      </c>
      <c r="D37" s="81" t="s">
        <v>73</v>
      </c>
      <c r="E37" s="58"/>
      <c r="F37" s="103">
        <v>108.25</v>
      </c>
      <c r="G37" s="103">
        <v>3.52</v>
      </c>
      <c r="H37" s="103">
        <v>0.5</v>
      </c>
      <c r="I37" s="103">
        <v>22.2</v>
      </c>
    </row>
    <row r="38" spans="1:9">
      <c r="A38" s="28"/>
      <c r="B38" s="18"/>
      <c r="C38" s="11" t="s">
        <v>14</v>
      </c>
      <c r="D38" s="94">
        <v>555</v>
      </c>
      <c r="E38" s="42">
        <v>79</v>
      </c>
      <c r="F38" s="96">
        <f>SUM(F33:F37)</f>
        <v>696.93000000000006</v>
      </c>
      <c r="G38" s="96">
        <f>SUM(G33:G37)</f>
        <v>22.16</v>
      </c>
      <c r="H38" s="96">
        <f>SUM(H33:H37)</f>
        <v>22.15</v>
      </c>
      <c r="I38" s="96">
        <f>SUM(I33:I37)</f>
        <v>91.78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3"/>
  <sheetViews>
    <sheetView tabSelected="1" workbookViewId="0">
      <selection activeCell="C22" sqref="C22"/>
    </sheetView>
  </sheetViews>
  <sheetFormatPr defaultRowHeight="15"/>
  <cols>
    <col min="1" max="1" width="11.42578125" customWidth="1"/>
    <col min="3" max="3" width="51.5703125" customWidth="1"/>
    <col min="4" max="4" width="10.85546875" customWidth="1"/>
    <col min="9" max="9" width="13.7109375" customWidth="1"/>
  </cols>
  <sheetData>
    <row r="2" spans="1:9">
      <c r="A2" s="239" t="s">
        <v>13</v>
      </c>
      <c r="B2" s="240"/>
      <c r="C2" s="241"/>
      <c r="D2" s="43" t="s">
        <v>12</v>
      </c>
      <c r="E2" s="44" t="s">
        <v>20</v>
      </c>
      <c r="F2" s="43"/>
      <c r="G2" s="43"/>
      <c r="H2" s="43" t="s">
        <v>11</v>
      </c>
      <c r="I2" s="3">
        <v>45283</v>
      </c>
    </row>
    <row r="3" spans="1:9" ht="15.75" thickBot="1"/>
    <row r="4" spans="1:9" ht="15.75" thickBot="1">
      <c r="A4" s="31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25</v>
      </c>
      <c r="B5" s="17"/>
      <c r="C5" s="27"/>
      <c r="D5" s="36"/>
      <c r="E5" s="4"/>
      <c r="F5" s="39"/>
      <c r="G5" s="41"/>
      <c r="H5" s="41"/>
      <c r="I5" s="41"/>
    </row>
    <row r="6" spans="1:9" ht="15.75" thickBot="1">
      <c r="A6" s="217"/>
      <c r="B6" s="46"/>
      <c r="C6" s="218" t="s">
        <v>78</v>
      </c>
      <c r="D6" s="219">
        <v>10</v>
      </c>
      <c r="E6" s="219"/>
      <c r="F6" s="220">
        <v>34.299999999999997</v>
      </c>
      <c r="G6" s="220">
        <v>2.63</v>
      </c>
      <c r="H6" s="220">
        <v>2.66</v>
      </c>
      <c r="I6" s="220">
        <v>0</v>
      </c>
    </row>
    <row r="7" spans="1:9">
      <c r="A7" s="221" t="s">
        <v>17</v>
      </c>
      <c r="B7" s="222"/>
      <c r="C7" s="218" t="s">
        <v>79</v>
      </c>
      <c r="D7" s="219">
        <v>100</v>
      </c>
      <c r="E7" s="219"/>
      <c r="F7" s="220">
        <v>207.4</v>
      </c>
      <c r="G7" s="220">
        <v>13.28</v>
      </c>
      <c r="H7" s="220">
        <v>15.32</v>
      </c>
      <c r="I7" s="220">
        <v>0</v>
      </c>
    </row>
    <row r="8" spans="1:9">
      <c r="A8" s="223" t="s">
        <v>21</v>
      </c>
      <c r="B8" s="16"/>
      <c r="C8" s="218" t="s">
        <v>80</v>
      </c>
      <c r="D8" s="219" t="s">
        <v>48</v>
      </c>
      <c r="E8" s="219"/>
      <c r="F8" s="220">
        <v>244.44</v>
      </c>
      <c r="G8" s="220">
        <v>3.36</v>
      </c>
      <c r="H8" s="220">
        <v>4.82</v>
      </c>
      <c r="I8" s="220">
        <v>47.98</v>
      </c>
    </row>
    <row r="9" spans="1:9">
      <c r="A9" s="48" t="s">
        <v>22</v>
      </c>
      <c r="B9" s="222"/>
      <c r="C9" s="224" t="s">
        <v>31</v>
      </c>
      <c r="D9" s="219">
        <v>200</v>
      </c>
      <c r="E9" s="219"/>
      <c r="F9" s="220">
        <v>36.68</v>
      </c>
      <c r="G9" s="220">
        <v>0.11</v>
      </c>
      <c r="H9" s="220">
        <v>0.06</v>
      </c>
      <c r="I9" s="220">
        <v>8.9700000000000006</v>
      </c>
    </row>
    <row r="10" spans="1:9" ht="16.5" customHeight="1">
      <c r="A10" s="48" t="s">
        <v>0</v>
      </c>
      <c r="B10" s="222"/>
      <c r="C10" s="218" t="s">
        <v>44</v>
      </c>
      <c r="D10" s="219" t="s">
        <v>57</v>
      </c>
      <c r="E10" s="219"/>
      <c r="F10" s="220">
        <v>123.96</v>
      </c>
      <c r="G10" s="220">
        <v>4.0599999999999996</v>
      </c>
      <c r="H10" s="220">
        <v>0.56000000000000005</v>
      </c>
      <c r="I10" s="220">
        <v>16.45</v>
      </c>
    </row>
    <row r="11" spans="1:9">
      <c r="A11" s="48"/>
      <c r="B11" s="222"/>
      <c r="C11" s="218"/>
      <c r="D11" s="218"/>
      <c r="E11" s="219"/>
      <c r="F11" s="220"/>
      <c r="G11" s="220"/>
      <c r="H11" s="220"/>
      <c r="I11" s="220"/>
    </row>
    <row r="12" spans="1:9">
      <c r="A12" s="48"/>
      <c r="B12" s="225"/>
      <c r="C12" s="226" t="s">
        <v>81</v>
      </c>
      <c r="D12" s="227">
        <v>553</v>
      </c>
      <c r="E12" s="228">
        <v>79</v>
      </c>
      <c r="F12" s="228">
        <v>23.44</v>
      </c>
      <c r="G12" s="228">
        <v>23.42</v>
      </c>
      <c r="H12" s="228">
        <v>92.4</v>
      </c>
      <c r="I12" s="228">
        <v>646.78</v>
      </c>
    </row>
    <row r="13" spans="1:9" ht="15.75" thickBot="1">
      <c r="A13" s="229"/>
      <c r="B13" s="230"/>
      <c r="C13" s="231"/>
      <c r="D13" s="232"/>
      <c r="E13" s="233"/>
      <c r="F13" s="232"/>
      <c r="G13" s="232"/>
      <c r="H13" s="232"/>
      <c r="I13" s="234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18.12</vt:lpstr>
      <vt:lpstr>19.12</vt:lpstr>
      <vt:lpstr>20.12</vt:lpstr>
      <vt:lpstr>21.12</vt:lpstr>
      <vt:lpstr>22.12</vt:lpstr>
      <vt:lpstr>23.12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2023-12-15T03:55:58Z</dcterms:modified>
</cp:coreProperties>
</file>